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ผส.2557(ปรับเกลี่ย)" sheetId="1" r:id="rId1"/>
    <sheet name="ผส.2557(เมย-กย57)" sheetId="2" r:id="rId2"/>
  </sheets>
  <definedNames>
    <definedName name="_xlnm.Print_Titles" localSheetId="1">'ผส.2557(เมย-กย57)'!$A:$C,'ผส.2557(เมย-กย57)'!$1:$7</definedName>
    <definedName name="_xlnm.Print_Titles" localSheetId="0">'ผส.2557(ปรับเกลี่ย)'!$A:$C,'ผส.2557(ปรับเกลี่ย)'!$1:$7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D8" authorId="0">
      <text>
        <r>
          <rPr>
            <b/>
            <sz val="8"/>
            <rFont val="Tahoma"/>
            <family val="2"/>
          </rPr>
          <t xml:space="preserve">เดิมรายงาน 1,124 คน แก้ไขตามสิทธิจริง 1,121 คน
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เดิมรายงาน 810 คน แก้ไขตามสิทธิจริง 812 คน
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เดิมรายงาน 427 คน แก้ไขตามสิทธิจริง 429 คน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เดิมรายงาน 229 คน แก้ไขตามสิทธิจริง 228 คน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เดิมรายงาน 71 คน แก้ไขตามสิทธิจริง 72 คน</t>
        </r>
        <r>
          <rPr>
            <sz val="8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>เดิมรายงาน 503 คน แก้ไขตามสิทธิจริง 505 คน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เดิมรายงาน 256 คน แก้ไขตามสิทธิจริง 259 คน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เดิมรายงาน 75 คน แก้ไขตามสิทธิจริง 73 คน</t>
        </r>
        <r>
          <rPr>
            <sz val="8"/>
            <rFont val="Tahoma"/>
            <family val="2"/>
          </rPr>
          <t xml:space="preserve">
</t>
        </r>
      </text>
    </comment>
    <comment ref="D16" authorId="0">
      <text>
        <r>
          <rPr>
            <b/>
            <sz val="8"/>
            <rFont val="Tahoma"/>
            <family val="2"/>
          </rPr>
          <t>เดิมรายงาน 942 คน แก้ไขตามสิทธิจริง 949 คน</t>
        </r>
      </text>
    </comment>
    <comment ref="E16" authorId="0">
      <text>
        <r>
          <rPr>
            <b/>
            <sz val="8"/>
            <rFont val="Tahoma"/>
            <family val="2"/>
          </rPr>
          <t>เดิมรายงาน 602 คน แก้ไขตามสิทธิจริง 604 คน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เดิมรายงาน 234 คน แก้ไขตามสิทธิจริง 236 คน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เดิมรายงาน 81 คน แก้ไขตามสิทธิจริง 80 คน</t>
        </r>
        <r>
          <rPr>
            <sz val="8"/>
            <rFont val="Tahoma"/>
            <family val="2"/>
          </rPr>
          <t xml:space="preserve">
</t>
        </r>
      </text>
    </comment>
    <comment ref="D22" authorId="0">
      <text>
        <r>
          <rPr>
            <sz val="8"/>
            <rFont val="Tahoma"/>
            <family val="2"/>
          </rPr>
          <t xml:space="preserve">เดิมรายงาน 398 คน แก้ไขตามสิทธิจริง 397 คน
</t>
        </r>
      </text>
    </comment>
    <comment ref="D24" authorId="0">
      <text>
        <r>
          <rPr>
            <b/>
            <sz val="8"/>
            <rFont val="Tahoma"/>
            <family val="2"/>
          </rPr>
          <t>เดิมรายงาน 502 คน แก้ไขตามสิทธิจริง 508 คน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2"/>
          </rPr>
          <t>เดิมรายงาน 320 คน แก้ไขตามสิทธิจริง 315 คน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เดิมรายงาน 99 คน แก้ไขตามสิทธิจริง 97 คน</t>
        </r>
      </text>
    </comment>
    <comment ref="G24" authorId="0">
      <text>
        <r>
          <rPr>
            <b/>
            <sz val="8"/>
            <rFont val="Tahoma"/>
            <family val="2"/>
          </rPr>
          <t>เดิมรายงาน 8 คน แก้ไขตามสิทธิจริง 9 คน</t>
        </r>
        <r>
          <rPr>
            <sz val="8"/>
            <rFont val="Tahoma"/>
            <family val="2"/>
          </rPr>
          <t xml:space="preserve">
</t>
        </r>
      </text>
    </comment>
    <comment ref="D27" authorId="0">
      <text>
        <r>
          <rPr>
            <b/>
            <sz val="8"/>
            <rFont val="Tahoma"/>
            <family val="2"/>
          </rPr>
          <t>เดิมรายงาน 500 คน แก้ไขตามสิทธิจริง 499 คน</t>
        </r>
        <r>
          <rPr>
            <sz val="8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8"/>
            <rFont val="Tahoma"/>
            <family val="2"/>
          </rPr>
          <t>เดิมรายงาน 471 คน แก้ไขตามสิทธิจริง 470 คน</t>
        </r>
        <r>
          <rPr>
            <sz val="8"/>
            <rFont val="Tahoma"/>
            <family val="2"/>
          </rPr>
          <t xml:space="preserve">
</t>
        </r>
      </text>
    </comment>
    <comment ref="F33" authorId="0">
      <text>
        <r>
          <rPr>
            <b/>
            <sz val="8"/>
            <rFont val="Tahoma"/>
            <family val="2"/>
          </rPr>
          <t>เดิมรายงาน 175 คน แก้ไขตามสิทธิจริง 174 คน</t>
        </r>
        <r>
          <rPr>
            <sz val="8"/>
            <rFont val="Tahoma"/>
            <family val="2"/>
          </rPr>
          <t xml:space="preserve">
</t>
        </r>
      </text>
    </comment>
    <comment ref="D35" authorId="0">
      <text>
        <r>
          <rPr>
            <b/>
            <sz val="8"/>
            <rFont val="Tahoma"/>
            <family val="2"/>
          </rPr>
          <t>เดิมรายงาน 1,106 คน แก้ไขตามสิทธิจริง 1,107 คน</t>
        </r>
      </text>
    </comment>
    <comment ref="E35" authorId="0">
      <text>
        <r>
          <rPr>
            <b/>
            <sz val="8"/>
            <rFont val="Tahoma"/>
            <family val="2"/>
          </rPr>
          <t>เดิมรายงาน 561 คน แก้ไขตามสิทธิจริง 562 คน</t>
        </r>
        <r>
          <rPr>
            <sz val="8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8"/>
            <rFont val="Tahoma"/>
            <family val="2"/>
          </rPr>
          <t>เดิมรายงาน 300 คน แก้ไขตามสิทธิจริง 278 คน</t>
        </r>
        <r>
          <rPr>
            <sz val="8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8"/>
            <rFont val="Tahoma"/>
            <family val="2"/>
          </rPr>
          <t>เดิมรายงาน 127 คน แก้ไขตามสิทธิจริง 138 คน</t>
        </r>
        <r>
          <rPr>
            <sz val="8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8"/>
            <rFont val="Tahoma"/>
            <family val="2"/>
          </rPr>
          <t>เดิมรายงาน 36 คน แก้ไขตามสิทธิจริง 46 คน</t>
        </r>
        <r>
          <rPr>
            <sz val="8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8"/>
            <rFont val="Tahoma"/>
            <family val="2"/>
          </rPr>
          <t>เดิมรายงาน 4 คน แก้ไขตามสิทธิจริง 5 คน</t>
        </r>
        <r>
          <rPr>
            <sz val="8"/>
            <rFont val="Tahoma"/>
            <family val="2"/>
          </rPr>
          <t xml:space="preserve">
</t>
        </r>
      </text>
    </comment>
    <comment ref="C45" authorId="0">
      <text>
        <r>
          <rPr>
            <sz val="8"/>
            <rFont val="Tahoma"/>
            <family val="2"/>
          </rPr>
          <t xml:space="preserve">ยกฐานะเป็น ทต. 13 ธันวาคม 2556
</t>
        </r>
      </text>
    </comment>
    <comment ref="G51" authorId="0">
      <text>
        <r>
          <rPr>
            <sz val="8"/>
            <rFont val="Tahoma"/>
            <family val="2"/>
          </rPr>
          <t xml:space="preserve">เดิมรายงาน 10 คน แก้ไขตามสิทธิจริง 11 คน
</t>
        </r>
      </text>
    </comment>
    <comment ref="S54" authorId="0">
      <text>
        <r>
          <rPr>
            <b/>
            <sz val="8"/>
            <rFont val="Tahoma"/>
            <family val="2"/>
          </rPr>
          <t>เดิมรายงาน 542 คน แก้ไขตามสิทธิจริง 570 คน</t>
        </r>
        <r>
          <rPr>
            <sz val="8"/>
            <rFont val="Tahoma"/>
            <family val="2"/>
          </rPr>
          <t xml:space="preserve">
</t>
        </r>
      </text>
    </comment>
    <comment ref="T54" authorId="0">
      <text>
        <r>
          <rPr>
            <b/>
            <sz val="8"/>
            <rFont val="Tahoma"/>
            <family val="2"/>
          </rPr>
          <t>เดิมรายงาน 322 คน แก้ไขตามสิทธิจริง 309 คน</t>
        </r>
        <r>
          <rPr>
            <sz val="8"/>
            <rFont val="Tahoma"/>
            <family val="2"/>
          </rPr>
          <t xml:space="preserve">
</t>
        </r>
      </text>
    </comment>
    <comment ref="U54" authorId="0">
      <text>
        <r>
          <rPr>
            <b/>
            <sz val="8"/>
            <rFont val="Tahoma"/>
            <family val="2"/>
          </rPr>
          <t>เดิมรายงาน 134 คน แก้ไขตามสิทธิจริง 153 คน</t>
        </r>
        <r>
          <rPr>
            <sz val="8"/>
            <rFont val="Tahoma"/>
            <family val="2"/>
          </rPr>
          <t xml:space="preserve">
</t>
        </r>
      </text>
    </comment>
    <comment ref="V54" authorId="0">
      <text>
        <r>
          <rPr>
            <b/>
            <sz val="8"/>
            <rFont val="Tahoma"/>
            <family val="2"/>
          </rPr>
          <t>เดิมรายงาน 9 คน แก้ไขตามสิทธิจริง 10 คน</t>
        </r>
        <r>
          <rPr>
            <sz val="8"/>
            <rFont val="Tahoma"/>
            <family val="2"/>
          </rPr>
          <t xml:space="preserve">
</t>
        </r>
      </text>
    </comment>
    <comment ref="D57" authorId="0">
      <text>
        <r>
          <rPr>
            <b/>
            <sz val="8"/>
            <rFont val="Tahoma"/>
            <family val="2"/>
          </rPr>
          <t>เดิมรายงาน 510 คน แก้ไขตามสิทธิจริง 509 คน</t>
        </r>
        <r>
          <rPr>
            <sz val="8"/>
            <rFont val="Tahoma"/>
            <family val="2"/>
          </rPr>
          <t xml:space="preserve">
</t>
        </r>
      </text>
    </comment>
    <comment ref="D59" authorId="0">
      <text>
        <r>
          <rPr>
            <b/>
            <sz val="8"/>
            <rFont val="Tahoma"/>
            <family val="2"/>
          </rPr>
          <t>เดิมรายงาน 461 คน แก้ไขตามสิทธิจริง 457 คน</t>
        </r>
        <r>
          <rPr>
            <sz val="8"/>
            <rFont val="Tahoma"/>
            <family val="2"/>
          </rPr>
          <t xml:space="preserve">
</t>
        </r>
      </text>
    </comment>
    <comment ref="E59" authorId="0">
      <text>
        <r>
          <rPr>
            <b/>
            <sz val="8"/>
            <rFont val="Tahoma"/>
            <family val="2"/>
          </rPr>
          <t>เดิมรายงาน 242 คน แก้ไขตามสิทธิจริง 246 คน</t>
        </r>
        <r>
          <rPr>
            <sz val="8"/>
            <rFont val="Tahoma"/>
            <family val="2"/>
          </rPr>
          <t xml:space="preserve">
</t>
        </r>
      </text>
    </comment>
    <comment ref="D63" authorId="0">
      <text>
        <r>
          <rPr>
            <sz val="8"/>
            <rFont val="Tahoma"/>
            <family val="2"/>
          </rPr>
          <t xml:space="preserve">เดิมรายงาน 816 คน แก้ไขตามสิทธิจริง 815 คน
</t>
        </r>
      </text>
    </comment>
    <comment ref="G63" authorId="0">
      <text>
        <r>
          <rPr>
            <b/>
            <sz val="8"/>
            <rFont val="Tahoma"/>
            <family val="2"/>
          </rPr>
          <t>เดิมรายงาน 15 คน แก้ไขตามสิทธิจริง 14 คน</t>
        </r>
        <r>
          <rPr>
            <sz val="8"/>
            <rFont val="Tahoma"/>
            <family val="2"/>
          </rPr>
          <t xml:space="preserve">
</t>
        </r>
      </text>
    </comment>
    <comment ref="D66" authorId="0">
      <text>
        <r>
          <rPr>
            <b/>
            <sz val="8"/>
            <rFont val="Tahoma"/>
            <family val="2"/>
          </rPr>
          <t>เดิมรายงาน 630 คน แก้ไขตามสิทธิจริง 603 คน</t>
        </r>
        <r>
          <rPr>
            <sz val="8"/>
            <rFont val="Tahoma"/>
            <family val="2"/>
          </rPr>
          <t xml:space="preserve">
</t>
        </r>
      </text>
    </comment>
    <comment ref="E66" authorId="0">
      <text>
        <r>
          <rPr>
            <sz val="8"/>
            <rFont val="Tahoma"/>
            <family val="2"/>
          </rPr>
          <t xml:space="preserve">เดิมรายงาน 282 คน แก้ไขตามสิทธิจริง 285 คน
</t>
        </r>
      </text>
    </comment>
    <comment ref="F66" authorId="0">
      <text>
        <r>
          <rPr>
            <b/>
            <sz val="8"/>
            <rFont val="Tahoma"/>
            <family val="2"/>
          </rPr>
          <t>เดิมรายงาน 90 คน แก้ไขตามสิทธิจริง 92 คน</t>
        </r>
        <r>
          <rPr>
            <sz val="8"/>
            <rFont val="Tahoma"/>
            <family val="2"/>
          </rPr>
          <t xml:space="preserve">
</t>
        </r>
      </text>
    </comment>
    <comment ref="D69" authorId="0">
      <text>
        <r>
          <rPr>
            <b/>
            <sz val="8"/>
            <rFont val="Tahoma"/>
            <family val="2"/>
          </rPr>
          <t>เดิมรายงาน 572 คน แก้ไขตามสิทธิจริง 567 คน</t>
        </r>
        <r>
          <rPr>
            <sz val="8"/>
            <rFont val="Tahoma"/>
            <family val="2"/>
          </rPr>
          <t xml:space="preserve">
</t>
        </r>
      </text>
    </comment>
    <comment ref="E69" authorId="0">
      <text>
        <r>
          <rPr>
            <b/>
            <sz val="8"/>
            <rFont val="Tahoma"/>
            <family val="2"/>
          </rPr>
          <t>เดิมรายงาน 245 คน แก้ไขตามสิทธิจริง 249 คน</t>
        </r>
        <r>
          <rPr>
            <sz val="8"/>
            <rFont val="Tahoma"/>
            <family val="2"/>
          </rPr>
          <t xml:space="preserve">
</t>
        </r>
      </text>
    </comment>
    <comment ref="D70" authorId="0">
      <text>
        <r>
          <rPr>
            <b/>
            <sz val="8"/>
            <rFont val="Tahoma"/>
            <family val="2"/>
          </rPr>
          <t>เดิมรายงาน 345 คน แก้ไขตามสิทธิจริง 347 คน</t>
        </r>
        <r>
          <rPr>
            <sz val="8"/>
            <rFont val="Tahoma"/>
            <family val="2"/>
          </rPr>
          <t xml:space="preserve">
</t>
        </r>
      </text>
    </comment>
    <comment ref="D71" authorId="0">
      <text>
        <r>
          <rPr>
            <b/>
            <sz val="8"/>
            <rFont val="Tahoma"/>
            <family val="2"/>
          </rPr>
          <t>เดิมรายงาน 571 คน แก้ไขตามสิทธิจริง 570 คน</t>
        </r>
        <r>
          <rPr>
            <sz val="8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8"/>
            <rFont val="Tahoma"/>
            <family val="2"/>
          </rPr>
          <t>เดิมรายงาน 984 คน แก้ไขตามสิทธิจริง 983 คน และแก้ไขตามสิทธิจริง(เพิ่มเติม)เป็น 988 คน</t>
        </r>
        <r>
          <rPr>
            <sz val="8"/>
            <rFont val="Tahoma"/>
            <family val="2"/>
          </rPr>
          <t xml:space="preserve">
</t>
        </r>
      </text>
    </comment>
    <comment ref="I74" authorId="0">
      <text>
        <r>
          <rPr>
            <b/>
            <sz val="8"/>
            <rFont val="Tahoma"/>
            <family val="2"/>
          </rPr>
          <t>เดิมรายงาน 981 คน แก้ไขตามสิทธิจริง 986 คน</t>
        </r>
        <r>
          <rPr>
            <sz val="8"/>
            <rFont val="Tahoma"/>
            <family val="2"/>
          </rPr>
          <t xml:space="preserve">
</t>
        </r>
      </text>
    </comment>
    <comment ref="N74" authorId="0">
      <text>
        <r>
          <rPr>
            <b/>
            <sz val="8"/>
            <rFont val="Tahoma"/>
            <family val="2"/>
          </rPr>
          <t>เดิมรายงาน 981 คน แก้ไขตามสิทธิจริง 986 คน</t>
        </r>
        <r>
          <rPr>
            <sz val="8"/>
            <rFont val="Tahoma"/>
            <family val="2"/>
          </rPr>
          <t xml:space="preserve">
</t>
        </r>
      </text>
    </comment>
    <comment ref="S74" authorId="0">
      <text>
        <r>
          <rPr>
            <b/>
            <sz val="8"/>
            <rFont val="Tahoma"/>
            <family val="2"/>
          </rPr>
          <t>เดิมรายงาน 979 คน แก้ไขตามสิทธิจริง 984 คน</t>
        </r>
        <r>
          <rPr>
            <sz val="8"/>
            <rFont val="Tahoma"/>
            <family val="2"/>
          </rPr>
          <t xml:space="preserve">
</t>
        </r>
      </text>
    </comment>
    <comment ref="D80" authorId="0">
      <text>
        <r>
          <rPr>
            <b/>
            <sz val="8"/>
            <rFont val="Tahoma"/>
            <family val="2"/>
          </rPr>
          <t>เดิมรายงาน 789 คน แก้ไขตามสิทธิจริง 787 คน</t>
        </r>
        <r>
          <rPr>
            <sz val="8"/>
            <rFont val="Tahoma"/>
            <family val="2"/>
          </rPr>
          <t xml:space="preserve">
</t>
        </r>
      </text>
    </comment>
    <comment ref="F80" authorId="0">
      <text>
        <r>
          <rPr>
            <sz val="8"/>
            <rFont val="Tahoma"/>
            <family val="2"/>
          </rPr>
          <t xml:space="preserve">เดิมรายงาน 169 คน แก้ไขตามสิทธิจริง 171 คน
</t>
        </r>
      </text>
    </comment>
    <comment ref="E82" authorId="0">
      <text>
        <r>
          <rPr>
            <b/>
            <sz val="8"/>
            <rFont val="Tahoma"/>
            <family val="2"/>
          </rPr>
          <t>เดิมรายงาน 189 คน แก้ไขตามสิทธิจริง 188 คน</t>
        </r>
        <r>
          <rPr>
            <sz val="8"/>
            <rFont val="Tahoma"/>
            <family val="2"/>
          </rPr>
          <t xml:space="preserve">
</t>
        </r>
      </text>
    </comment>
    <comment ref="D84" authorId="0">
      <text>
        <r>
          <rPr>
            <sz val="8"/>
            <rFont val="Tahoma"/>
            <family val="2"/>
          </rPr>
          <t xml:space="preserve">เดิมรายงาน 1,035 คน แก้ไขตามสิทธิจริง 1,034 คน
</t>
        </r>
      </text>
    </comment>
    <comment ref="D86" authorId="0">
      <text>
        <r>
          <rPr>
            <sz val="8"/>
            <rFont val="Tahoma"/>
            <family val="2"/>
          </rPr>
          <t xml:space="preserve">เดิมรายงาน 343 คน แก้ไขตามสิทธิจริง 342 คน
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C48" authorId="0">
      <text>
        <r>
          <rPr>
            <sz val="8"/>
            <rFont val="Tahoma"/>
            <family val="2"/>
          </rPr>
          <t xml:space="preserve">ยกฐานะเป็น ทต. 13 ธันวาคม 2556
</t>
        </r>
      </text>
    </comment>
  </commentList>
</comments>
</file>

<file path=xl/sharedStrings.xml><?xml version="1.0" encoding="utf-8"?>
<sst xmlns="http://schemas.openxmlformats.org/spreadsheetml/2006/main" count="514" uniqueCount="166">
  <si>
    <t>ที่</t>
  </si>
  <si>
    <t>อำเภอ</t>
  </si>
  <si>
    <t>อปท.</t>
  </si>
  <si>
    <t>รวม</t>
  </si>
  <si>
    <t>เมืองแพร่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</si>
  <si>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</si>
  <si>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</si>
  <si>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</si>
  <si>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</si>
  <si>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</si>
  <si>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</si>
  <si>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</si>
  <si>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</si>
  <si>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</si>
  <si>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</si>
  <si>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</si>
  <si>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</si>
  <si>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</si>
  <si>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</si>
  <si>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</si>
  <si>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</si>
  <si>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</si>
  <si>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</si>
  <si>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</si>
  <si>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</si>
  <si>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</si>
  <si>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</si>
  <si>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</si>
  <si>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</si>
  <si>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</si>
  <si>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</si>
  <si>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</si>
  <si>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</si>
  <si>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</si>
  <si>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</si>
  <si>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</si>
  <si>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</si>
  <si>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</si>
  <si>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</si>
  <si>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อบต.ห้วยไร่</t>
  </si>
  <si>
    <t>อบต.กาญจนา</t>
  </si>
  <si>
    <t>อบต.ท่าข้าม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</si>
  <si>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</si>
  <si>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</si>
  <si>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</si>
  <si>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</si>
  <si>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</si>
  <si>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 xml:space="preserve">อบต.ห้วยม้า 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</si>
  <si>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</si>
  <si>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</si>
  <si>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</si>
  <si>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</si>
  <si>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</si>
  <si>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</si>
  <si>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</si>
  <si>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</si>
  <si>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</si>
  <si>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</si>
  <si>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</si>
  <si>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</si>
  <si>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</si>
  <si>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อบต.หัวทุ่ง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</si>
  <si>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</si>
  <si>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</si>
  <si>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</si>
  <si>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</si>
  <si>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</si>
  <si>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</si>
  <si>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</si>
  <si>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</si>
  <si>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</si>
  <si>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</si>
  <si>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</si>
  <si>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</si>
  <si>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</si>
  <si>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</si>
  <si>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</si>
  <si>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</si>
  <si>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</si>
  <si>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</si>
  <si>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</si>
  <si>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</si>
  <si>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</si>
  <si>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</si>
  <si>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</si>
  <si>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</si>
  <si>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</si>
  <si>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</si>
  <si>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</si>
  <si>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</si>
  <si>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</si>
  <si>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</si>
  <si>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</si>
  <si>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(นางเจนจิรา วงศ์ฉายา)</t>
  </si>
  <si>
    <t>นักส่งเสริมการปกครองท้องถิ่นปฏิบัติการ</t>
  </si>
  <si>
    <t>(นายต่อพงษ์ ทับทิมโต)</t>
  </si>
  <si>
    <t>หัวหน้ากลุ่มงานส่งเสริมและพัฒนาท้องถิ่น</t>
  </si>
  <si>
    <t>(นายดนัย ยอดนิล)</t>
  </si>
  <si>
    <t>ท้องถิ่นจังหวัดแพร่</t>
  </si>
  <si>
    <t>จำนวนผู้สูงอายุ (คน)</t>
  </si>
  <si>
    <t>อายุ</t>
  </si>
  <si>
    <t>รวมทุก</t>
  </si>
  <si>
    <t>60-69ปี</t>
  </si>
  <si>
    <t>70-79ปี</t>
  </si>
  <si>
    <t>80-89ปี</t>
  </si>
  <si>
    <t>90ปีขึ้นไป</t>
  </si>
  <si>
    <t>ช่วงอายุ</t>
  </si>
  <si>
    <t>ทต.ทุ่งกวาว</t>
  </si>
  <si>
    <t>รวมทั้งสิ้น</t>
  </si>
  <si>
    <t>เดือนตุลาคม 2556</t>
  </si>
  <si>
    <t>(ลงชื่อ)</t>
  </si>
  <si>
    <t>ผู้รวบรวมข้อมูล</t>
  </si>
  <si>
    <t>ผู้รับรองข้อมูล</t>
  </si>
  <si>
    <t>เดือนพฤศจิกายน 2556</t>
  </si>
  <si>
    <t>เดือนธันวาคม 2556</t>
  </si>
  <si>
    <t>เดือนมกราคม 2557</t>
  </si>
  <si>
    <t>เดือนกุมภาพันธ์ 2557</t>
  </si>
  <si>
    <t>เดือนมีนาคม 2557</t>
  </si>
  <si>
    <t>ทต.ปากกาง</t>
  </si>
  <si>
    <t>เดือน ต.ค.2556</t>
  </si>
  <si>
    <t>ผู้สูงอายุ</t>
  </si>
  <si>
    <t>(บาท)</t>
  </si>
  <si>
    <t>เดือน พ.ย.2556</t>
  </si>
  <si>
    <t>เดือน ธ.ค.2556</t>
  </si>
  <si>
    <t>เดือน ม.ค.2557</t>
  </si>
  <si>
    <t>เดือน ก.พ.2557</t>
  </si>
  <si>
    <t>เดือน มี.ค.2557</t>
  </si>
  <si>
    <t>อปท. จ่ายเบี้ยยังชีพ</t>
  </si>
  <si>
    <t>สถ. แจ้งการ</t>
  </si>
  <si>
    <t>งบประมาณ</t>
  </si>
  <si>
    <t>จัดสรรงบประมาณ</t>
  </si>
  <si>
    <t>งบประมาณ งวดที่ 1</t>
  </si>
  <si>
    <t>งวดที่ 1 (6 เดือน)</t>
  </si>
  <si>
    <t xml:space="preserve"> +ปรับเพิ่ม/-ปรับลด</t>
  </si>
  <si>
    <t>ต.ค.'56 - มี.ค.'57</t>
  </si>
  <si>
    <t>จำนวนผู้สูงอายุที่มีสิทธิรับเบี้ยยังชีพผู้สูงอายุ โครงการสร้างหลักประกันด้านรายได้ให้แก่ผู้สูงอายุ ประจำปีงบประมาณ พ.ศ.2557</t>
  </si>
  <si>
    <t xml:space="preserve"> งวดที่ 1 จำนวน 6 เดือน (เดือนตุลาคม 2556 - มีนาคม 2557) และ งวดที่ 2 จำนวน 6 เดือน (เดือนเมษายน - เดือนกัยายน 2557)</t>
  </si>
  <si>
    <t>เงินคงเหลือจาก</t>
  </si>
  <si>
    <t>งวดที่ 1</t>
  </si>
  <si>
    <t xml:space="preserve"> +คงเหลือ/-ขาด</t>
  </si>
  <si>
    <t>(1) (บาท)</t>
  </si>
  <si>
    <t>งวดที่ 2 (6 เดือน)</t>
  </si>
  <si>
    <t>(2) (บาท)</t>
  </si>
  <si>
    <t>รวมคงเหลือ</t>
  </si>
  <si>
    <t>จำนวนทั้งสิ้น</t>
  </si>
  <si>
    <t>(3) = (1)+(2) (บาท)</t>
  </si>
  <si>
    <t>จังหวัด ปรับเกลี่ยงบประมาณ</t>
  </si>
  <si>
    <t>งวดที่ 1 และ งวดที่ 2</t>
  </si>
  <si>
    <t>(5) = (4)-(3) (บาท)</t>
  </si>
  <si>
    <t>(4) (บาท)</t>
  </si>
  <si>
    <t>คำนวณงบประมาณ</t>
  </si>
  <si>
    <t>ที่ อปท. ยังคงต้องจ่าย</t>
  </si>
  <si>
    <t>ผู้ตรวจสอบข้อมูล</t>
  </si>
  <si>
    <t>ผู้มีอำนาจปรับเกลี่ยงบประมาณ</t>
  </si>
  <si>
    <t>รวม อปท. ใช้จ่าย</t>
  </si>
  <si>
    <t xml:space="preserve"> 31 มีนาคม 2257</t>
  </si>
  <si>
    <t xml:space="preserve"> 31 มีนาคม 2557</t>
  </si>
  <si>
    <t>บัญชีจำนวนผู้สูงอายุที่มีสิทธิรับเบี้ยยังชีพผู้สูงอายุ โครงการสร้างหลักประกันด้านรายได้ให้แก่ผู้สูงอายุ ประจำปีงบประมาณ พ.ศ.2557</t>
  </si>
  <si>
    <t>สำหรับการปรับเกลี่ยงบประมาณเงินอุดหนุนเฉพาะกิจ ประจำปีงบประมาณ พ.ศ.2557</t>
  </si>
  <si>
    <t>งวดที่ 2 จำนวน 6 เดือน</t>
  </si>
  <si>
    <t>(เดือนเมษายน - เดือนกันยายน 2557)</t>
  </si>
  <si>
    <t>เดือน..............................................</t>
  </si>
  <si>
    <t>(............................................)</t>
  </si>
  <si>
    <t>ตำแหน่ง.......................................</t>
  </si>
  <si>
    <t>(.........................................)</t>
  </si>
  <si>
    <t>ท้องถิ่นอำเภอ.........................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</si>
</sst>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(* #,##0.0_);_(* \(#,##0.0\);_(* &quot;-&quot;??_);_(@_)"/>
    <numFmt numFmtId="200" formatCode="_(* #,##0_);_(* \(#,##0\);_(* &quot;-&quot;??_);_(@_)"/>
    <numFmt numFmtId="201" formatCode="t0.0"/>
    <numFmt numFmtId="202" formatCode="_-* #,##0_-;\-* #,##0_-;_-* &quot;-&quot;??_-;_-@_-"/>
    <numFmt numFmtId="203" formatCode="#,##0;[Red]#,##0"/>
  </numFmts>
  <fonts count="45">
    <font>
      <sz val="10"/>
      <name val="Arial"/>
      <family val="0"/>
    </font>
    <font>
      <sz val="14"/>
      <name val="TH SarabunPSK"/>
      <family val="2"/>
    </font>
    <font>
      <sz val="8"/>
      <name val="Tahoma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" fillId="0" borderId="22" xfId="0" applyNumberFormat="1" applyFont="1" applyFill="1" applyBorder="1" applyAlignment="1">
      <alignment horizontal="center"/>
    </xf>
    <xf numFmtId="203" fontId="42" fillId="0" borderId="21" xfId="77" applyNumberFormat="1" applyFont="1" applyFill="1" applyBorder="1" applyAlignment="1">
      <alignment horizontal="center"/>
      <protection/>
    </xf>
    <xf numFmtId="0" fontId="43" fillId="0" borderId="12" xfId="0" applyFont="1" applyFill="1" applyBorder="1" applyAlignment="1">
      <alignment horizontal="left" vertical="center"/>
    </xf>
    <xf numFmtId="3" fontId="43" fillId="0" borderId="2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left"/>
    </xf>
    <xf numFmtId="3" fontId="43" fillId="0" borderId="23" xfId="0" applyNumberFormat="1" applyFont="1" applyFill="1" applyBorder="1" applyAlignment="1">
      <alignment horizontal="center"/>
    </xf>
    <xf numFmtId="3" fontId="43" fillId="0" borderId="24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200" fontId="1" fillId="0" borderId="10" xfId="33" applyNumberFormat="1" applyFont="1" applyFill="1" applyBorder="1" applyAlignment="1">
      <alignment/>
    </xf>
    <xf numFmtId="200" fontId="1" fillId="0" borderId="26" xfId="33" applyNumberFormat="1" applyFont="1" applyFill="1" applyBorder="1" applyAlignment="1">
      <alignment/>
    </xf>
    <xf numFmtId="200" fontId="1" fillId="0" borderId="26" xfId="0" applyNumberFormat="1" applyFont="1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left"/>
    </xf>
    <xf numFmtId="200" fontId="1" fillId="0" borderId="11" xfId="33" applyNumberFormat="1" applyFont="1" applyFill="1" applyBorder="1" applyAlignment="1">
      <alignment/>
    </xf>
    <xf numFmtId="200" fontId="1" fillId="0" borderId="12" xfId="33" applyNumberFormat="1" applyFont="1" applyFill="1" applyBorder="1" applyAlignment="1">
      <alignment/>
    </xf>
    <xf numFmtId="200" fontId="1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left"/>
    </xf>
    <xf numFmtId="3" fontId="43" fillId="0" borderId="15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left"/>
    </xf>
    <xf numFmtId="200" fontId="1" fillId="0" borderId="13" xfId="33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 horizontal="center"/>
    </xf>
    <xf numFmtId="3" fontId="43" fillId="0" borderId="18" xfId="0" applyNumberFormat="1" applyFont="1" applyFill="1" applyBorder="1" applyAlignment="1">
      <alignment horizontal="center"/>
    </xf>
    <xf numFmtId="3" fontId="43" fillId="0" borderId="14" xfId="0" applyNumberFormat="1" applyFont="1" applyFill="1" applyBorder="1" applyAlignment="1">
      <alignment horizontal="center"/>
    </xf>
    <xf numFmtId="3" fontId="43" fillId="0" borderId="21" xfId="0" applyNumberFormat="1" applyFont="1" applyFill="1" applyBorder="1" applyAlignment="1">
      <alignment horizontal="center"/>
    </xf>
    <xf numFmtId="203" fontId="42" fillId="0" borderId="27" xfId="77" applyNumberFormat="1" applyFont="1" applyFill="1" applyBorder="1" applyAlignment="1">
      <alignment horizontal="center"/>
      <protection/>
    </xf>
    <xf numFmtId="203" fontId="42" fillId="0" borderId="28" xfId="77" applyNumberFormat="1" applyFont="1" applyFill="1" applyBorder="1" applyAlignment="1">
      <alignment horizontal="center"/>
      <protection/>
    </xf>
    <xf numFmtId="0" fontId="42" fillId="0" borderId="29" xfId="77" applyFont="1" applyFill="1" applyBorder="1" applyAlignment="1">
      <alignment horizontal="center"/>
      <protection/>
    </xf>
    <xf numFmtId="203" fontId="42" fillId="0" borderId="15" xfId="77" applyNumberFormat="1" applyFont="1" applyFill="1" applyBorder="1" applyAlignment="1">
      <alignment horizontal="center"/>
      <protection/>
    </xf>
    <xf numFmtId="203" fontId="42" fillId="0" borderId="20" xfId="77" applyNumberFormat="1" applyFont="1" applyFill="1" applyBorder="1" applyAlignment="1">
      <alignment horizontal="center"/>
      <protection/>
    </xf>
    <xf numFmtId="0" fontId="42" fillId="0" borderId="14" xfId="77" applyFont="1" applyFill="1" applyBorder="1" applyAlignment="1">
      <alignment horizontal="center"/>
      <protection/>
    </xf>
    <xf numFmtId="0" fontId="43" fillId="0" borderId="14" xfId="77" applyFont="1" applyFill="1" applyBorder="1" applyAlignment="1">
      <alignment horizontal="center"/>
      <protection/>
    </xf>
    <xf numFmtId="203" fontId="1" fillId="0" borderId="15" xfId="77" applyNumberFormat="1" applyFont="1" applyFill="1" applyBorder="1" applyAlignment="1">
      <alignment horizontal="center"/>
      <protection/>
    </xf>
    <xf numFmtId="203" fontId="1" fillId="0" borderId="20" xfId="77" applyNumberFormat="1" applyFont="1" applyFill="1" applyBorder="1" applyAlignment="1">
      <alignment horizontal="center"/>
      <protection/>
    </xf>
    <xf numFmtId="0" fontId="1" fillId="0" borderId="14" xfId="77" applyFont="1" applyFill="1" applyBorder="1" applyAlignment="1">
      <alignment horizontal="center"/>
      <protection/>
    </xf>
    <xf numFmtId="203" fontId="42" fillId="0" borderId="16" xfId="77" applyNumberFormat="1" applyFont="1" applyFill="1" applyBorder="1" applyAlignment="1">
      <alignment horizontal="center"/>
      <protection/>
    </xf>
    <xf numFmtId="0" fontId="42" fillId="0" borderId="22" xfId="77" applyFont="1" applyFill="1" applyBorder="1" applyAlignment="1">
      <alignment horizontal="center"/>
      <protection/>
    </xf>
    <xf numFmtId="203" fontId="43" fillId="0" borderId="16" xfId="77" applyNumberFormat="1" applyFont="1" applyFill="1" applyBorder="1" applyAlignment="1">
      <alignment horizontal="center"/>
      <protection/>
    </xf>
    <xf numFmtId="203" fontId="43" fillId="0" borderId="21" xfId="77" applyNumberFormat="1" applyFont="1" applyFill="1" applyBorder="1" applyAlignment="1">
      <alignment horizontal="center"/>
      <protection/>
    </xf>
    <xf numFmtId="3" fontId="43" fillId="0" borderId="27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3" fontId="43" fillId="0" borderId="29" xfId="0" applyNumberFormat="1" applyFont="1" applyFill="1" applyBorder="1" applyAlignment="1">
      <alignment horizontal="center"/>
    </xf>
    <xf numFmtId="3" fontId="1" fillId="0" borderId="27" xfId="0" applyNumberFormat="1" applyFont="1" applyFill="1" applyBorder="1" applyAlignment="1">
      <alignment horizontal="center"/>
    </xf>
    <xf numFmtId="3" fontId="1" fillId="0" borderId="29" xfId="0" applyNumberFormat="1" applyFont="1" applyFill="1" applyBorder="1" applyAlignment="1">
      <alignment horizontal="center"/>
    </xf>
    <xf numFmtId="3" fontId="43" fillId="0" borderId="16" xfId="0" applyNumberFormat="1" applyFont="1" applyFill="1" applyBorder="1" applyAlignment="1">
      <alignment horizontal="center"/>
    </xf>
    <xf numFmtId="200" fontId="1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7" fontId="3" fillId="0" borderId="23" xfId="33" applyNumberFormat="1" applyFont="1" applyFill="1" applyBorder="1" applyAlignment="1">
      <alignment horizontal="center"/>
    </xf>
    <xf numFmtId="37" fontId="3" fillId="0" borderId="24" xfId="33" applyNumberFormat="1" applyFont="1" applyFill="1" applyBorder="1" applyAlignment="1">
      <alignment horizontal="center"/>
    </xf>
    <xf numFmtId="37" fontId="3" fillId="0" borderId="25" xfId="33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43" fillId="0" borderId="22" xfId="77" applyFont="1" applyFill="1" applyBorder="1" applyAlignment="1">
      <alignment horizontal="center"/>
      <protection/>
    </xf>
    <xf numFmtId="200" fontId="1" fillId="0" borderId="11" xfId="0" applyNumberFormat="1" applyFont="1" applyFill="1" applyBorder="1" applyAlignment="1">
      <alignment/>
    </xf>
    <xf numFmtId="0" fontId="3" fillId="15" borderId="30" xfId="0" applyFont="1" applyFill="1" applyBorder="1" applyAlignment="1">
      <alignment horizontal="center"/>
    </xf>
    <xf numFmtId="0" fontId="3" fillId="15" borderId="31" xfId="0" applyFont="1" applyFill="1" applyBorder="1" applyAlignment="1">
      <alignment horizontal="center"/>
    </xf>
    <xf numFmtId="0" fontId="3" fillId="15" borderId="32" xfId="0" applyFont="1" applyFill="1" applyBorder="1" applyAlignment="1">
      <alignment horizontal="center"/>
    </xf>
    <xf numFmtId="49" fontId="3" fillId="9" borderId="33" xfId="0" applyNumberFormat="1" applyFont="1" applyFill="1" applyBorder="1" applyAlignment="1">
      <alignment horizontal="center"/>
    </xf>
    <xf numFmtId="49" fontId="3" fillId="9" borderId="34" xfId="0" applyNumberFormat="1" applyFont="1" applyFill="1" applyBorder="1" applyAlignment="1">
      <alignment horizontal="center"/>
    </xf>
    <xf numFmtId="49" fontId="3" fillId="9" borderId="35" xfId="0" applyNumberFormat="1" applyFont="1" applyFill="1" applyBorder="1" applyAlignment="1">
      <alignment horizontal="center"/>
    </xf>
    <xf numFmtId="49" fontId="3" fillId="9" borderId="30" xfId="0" applyNumberFormat="1" applyFont="1" applyFill="1" applyBorder="1" applyAlignment="1">
      <alignment horizontal="center"/>
    </xf>
    <xf numFmtId="49" fontId="3" fillId="9" borderId="36" xfId="0" applyNumberFormat="1" applyFont="1" applyFill="1" applyBorder="1" applyAlignment="1">
      <alignment horizontal="center"/>
    </xf>
    <xf numFmtId="49" fontId="3" fillId="9" borderId="37" xfId="0" applyNumberFormat="1" applyFont="1" applyFill="1" applyBorder="1" applyAlignment="1">
      <alignment horizontal="center"/>
    </xf>
    <xf numFmtId="49" fontId="3" fillId="9" borderId="38" xfId="0" applyNumberFormat="1" applyFont="1" applyFill="1" applyBorder="1" applyAlignment="1">
      <alignment horizontal="center"/>
    </xf>
    <xf numFmtId="49" fontId="3" fillId="9" borderId="32" xfId="0" applyNumberFormat="1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/>
    </xf>
    <xf numFmtId="0" fontId="3" fillId="9" borderId="31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1" fillId="0" borderId="0" xfId="0" applyFont="1" applyAlignment="1">
      <alignment/>
    </xf>
    <xf numFmtId="200" fontId="3" fillId="0" borderId="13" xfId="33" applyNumberFormat="1" applyFont="1" applyFill="1" applyBorder="1" applyAlignment="1">
      <alignment/>
    </xf>
    <xf numFmtId="200" fontId="3" fillId="0" borderId="32" xfId="33" applyNumberFormat="1" applyFont="1" applyFill="1" applyBorder="1" applyAlignment="1">
      <alignment/>
    </xf>
    <xf numFmtId="200" fontId="3" fillId="0" borderId="10" xfId="0" applyNumberFormat="1" applyFont="1" applyFill="1" applyBorder="1" applyAlignment="1">
      <alignment/>
    </xf>
    <xf numFmtId="49" fontId="3" fillId="3" borderId="33" xfId="0" applyNumberFormat="1" applyFont="1" applyFill="1" applyBorder="1" applyAlignment="1">
      <alignment horizontal="center"/>
    </xf>
    <xf numFmtId="49" fontId="3" fillId="3" borderId="34" xfId="0" applyNumberFormat="1" applyFont="1" applyFill="1" applyBorder="1" applyAlignment="1">
      <alignment horizontal="center"/>
    </xf>
    <xf numFmtId="49" fontId="3" fillId="3" borderId="35" xfId="0" applyNumberFormat="1" applyFont="1" applyFill="1" applyBorder="1" applyAlignment="1">
      <alignment horizontal="center"/>
    </xf>
    <xf numFmtId="49" fontId="3" fillId="3" borderId="30" xfId="0" applyNumberFormat="1" applyFont="1" applyFill="1" applyBorder="1" applyAlignment="1">
      <alignment horizontal="center"/>
    </xf>
    <xf numFmtId="49" fontId="3" fillId="3" borderId="36" xfId="0" applyNumberFormat="1" applyFont="1" applyFill="1" applyBorder="1" applyAlignment="1">
      <alignment horizontal="center"/>
    </xf>
    <xf numFmtId="49" fontId="3" fillId="3" borderId="37" xfId="0" applyNumberFormat="1" applyFont="1" applyFill="1" applyBorder="1" applyAlignment="1">
      <alignment horizontal="center"/>
    </xf>
    <xf numFmtId="49" fontId="3" fillId="3" borderId="38" xfId="0" applyNumberFormat="1" applyFont="1" applyFill="1" applyBorder="1" applyAlignment="1">
      <alignment horizontal="center"/>
    </xf>
    <xf numFmtId="49" fontId="3" fillId="3" borderId="32" xfId="0" applyNumberFormat="1" applyFont="1" applyFill="1" applyBorder="1" applyAlignment="1">
      <alignment horizontal="center"/>
    </xf>
    <xf numFmtId="0" fontId="42" fillId="0" borderId="27" xfId="0" applyFont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29" xfId="0" applyFont="1" applyBorder="1" applyAlignment="1">
      <alignment horizontal="center"/>
    </xf>
    <xf numFmtId="0" fontId="42" fillId="0" borderId="15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3" fontId="42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3" fontId="42" fillId="0" borderId="15" xfId="0" applyNumberFormat="1" applyFont="1" applyBorder="1" applyAlignment="1">
      <alignment horizontal="center"/>
    </xf>
    <xf numFmtId="3" fontId="42" fillId="0" borderId="16" xfId="0" applyNumberFormat="1" applyFont="1" applyBorder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2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3" fontId="1" fillId="33" borderId="26" xfId="0" applyNumberFormat="1" applyFont="1" applyFill="1" applyBorder="1" applyAlignment="1">
      <alignment horizontal="center"/>
    </xf>
    <xf numFmtId="37" fontId="3" fillId="33" borderId="10" xfId="33" applyNumberFormat="1" applyFont="1" applyFill="1" applyBorder="1" applyAlignment="1">
      <alignment horizontal="center"/>
    </xf>
    <xf numFmtId="200" fontId="1" fillId="0" borderId="0" xfId="0" applyNumberFormat="1" applyFont="1" applyFill="1" applyBorder="1" applyAlignment="1">
      <alignment/>
    </xf>
    <xf numFmtId="37" fontId="1" fillId="0" borderId="26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37" fontId="1" fillId="0" borderId="13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32" xfId="0" applyFont="1" applyFill="1" applyBorder="1" applyAlignment="1">
      <alignment horizontal="center" vertical="center"/>
    </xf>
    <xf numFmtId="0" fontId="3" fillId="9" borderId="40" xfId="0" applyFont="1" applyFill="1" applyBorder="1" applyAlignment="1">
      <alignment horizontal="center"/>
    </xf>
    <xf numFmtId="0" fontId="3" fillId="9" borderId="41" xfId="0" applyFont="1" applyFill="1" applyBorder="1" applyAlignment="1">
      <alignment horizontal="center"/>
    </xf>
    <xf numFmtId="0" fontId="3" fillId="9" borderId="42" xfId="0" applyFont="1" applyFill="1" applyBorder="1" applyAlignment="1">
      <alignment horizontal="center"/>
    </xf>
    <xf numFmtId="0" fontId="3" fillId="9" borderId="43" xfId="0" applyFont="1" applyFill="1" applyBorder="1" applyAlignment="1">
      <alignment horizontal="center"/>
    </xf>
    <xf numFmtId="0" fontId="3" fillId="9" borderId="39" xfId="0" applyFont="1" applyFill="1" applyBorder="1" applyAlignment="1">
      <alignment horizontal="center"/>
    </xf>
    <xf numFmtId="0" fontId="3" fillId="9" borderId="44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3" fillId="3" borderId="39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/>
    </xf>
    <xf numFmtId="0" fontId="3" fillId="3" borderId="41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3" fillId="0" borderId="40" xfId="0" applyNumberFormat="1" applyFont="1" applyFill="1" applyBorder="1" applyAlignment="1">
      <alignment horizontal="center"/>
    </xf>
    <xf numFmtId="1" fontId="3" fillId="0" borderId="4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203" fontId="1" fillId="0" borderId="27" xfId="77" applyNumberFormat="1" applyFont="1" applyFill="1" applyBorder="1" applyAlignment="1">
      <alignment horizontal="center"/>
      <protection/>
    </xf>
    <xf numFmtId="203" fontId="1" fillId="0" borderId="28" xfId="77" applyNumberFormat="1" applyFont="1" applyFill="1" applyBorder="1" applyAlignment="1">
      <alignment horizontal="center"/>
      <protection/>
    </xf>
    <xf numFmtId="0" fontId="1" fillId="0" borderId="29" xfId="77" applyFont="1" applyFill="1" applyBorder="1" applyAlignment="1">
      <alignment horizontal="center"/>
      <protection/>
    </xf>
    <xf numFmtId="203" fontId="1" fillId="0" borderId="16" xfId="77" applyNumberFormat="1" applyFont="1" applyFill="1" applyBorder="1" applyAlignment="1">
      <alignment horizontal="center"/>
      <protection/>
    </xf>
    <xf numFmtId="203" fontId="1" fillId="0" borderId="21" xfId="77" applyNumberFormat="1" applyFont="1" applyFill="1" applyBorder="1" applyAlignment="1">
      <alignment horizontal="center"/>
      <protection/>
    </xf>
    <xf numFmtId="0" fontId="1" fillId="0" borderId="22" xfId="77" applyFont="1" applyFill="1" applyBorder="1" applyAlignment="1">
      <alignment horizontal="center"/>
      <protection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7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เครื่องหมายจุลภาค 10" xfId="35"/>
    <cellStyle name="เครื่องหมายจุลภาค 2" xfId="36"/>
    <cellStyle name="เครื่องหมายจุลภาค 3" xfId="37"/>
    <cellStyle name="เครื่องหมายจุลภาค 3 2" xfId="38"/>
    <cellStyle name="เครื่องหมายจุลภาค 3 2 2" xfId="39"/>
    <cellStyle name="เครื่องหมายจุลภาค 3 2 3" xfId="40"/>
    <cellStyle name="เครื่องหมายจุลภาค 3 2 4" xfId="41"/>
    <cellStyle name="เครื่องหมายจุลภาค 3 2 5" xfId="42"/>
    <cellStyle name="เครื่องหมายจุลภาค 3 2 6" xfId="43"/>
    <cellStyle name="เครื่องหมายจุลภาค 3 3" xfId="44"/>
    <cellStyle name="เครื่องหมายจุลภาค 3 3 2" xfId="45"/>
    <cellStyle name="เครื่องหมายจุลภาค 3 3 3" xfId="46"/>
    <cellStyle name="เครื่องหมายจุลภาค 3 3 4" xfId="47"/>
    <cellStyle name="เครื่องหมายจุลภาค 3 3 5" xfId="48"/>
    <cellStyle name="เครื่องหมายจุลภาค 3 3 6" xfId="49"/>
    <cellStyle name="เครื่องหมายจุลภาค 3 4" xfId="50"/>
    <cellStyle name="เครื่องหมายจุลภาค 3 4 2" xfId="51"/>
    <cellStyle name="เครื่องหมายจุลภาค 3 4 3" xfId="52"/>
    <cellStyle name="เครื่องหมายจุลภาค 3 4 4" xfId="53"/>
    <cellStyle name="เครื่องหมายจุลภาค 3 4 5" xfId="54"/>
    <cellStyle name="เครื่องหมายจุลภาค 3 4 6" xfId="55"/>
    <cellStyle name="เครื่องหมายจุลภาค 4" xfId="56"/>
    <cellStyle name="เครื่องหมายจุลภาค 5" xfId="57"/>
    <cellStyle name="เครื่องหมายจุลภาค 6" xfId="58"/>
    <cellStyle name="เครื่องหมายจุลภาค 7" xfId="59"/>
    <cellStyle name="เครื่องหมายจุลภาค 8" xfId="60"/>
    <cellStyle name="เครื่องหมายจุลภาค 9" xfId="61"/>
    <cellStyle name="Currency" xfId="62"/>
    <cellStyle name="Currency [0]" xfId="63"/>
    <cellStyle name="เซลล์ตรวจสอบ" xfId="64"/>
    <cellStyle name="เซลล์ที่มีการเชื่อมโยง" xfId="65"/>
    <cellStyle name="Percent" xfId="66"/>
    <cellStyle name="แย่" xfId="67"/>
    <cellStyle name="แสดงผล" xfId="68"/>
    <cellStyle name="การคำนวณ" xfId="69"/>
    <cellStyle name="ข้อความเตือน" xfId="70"/>
    <cellStyle name="ข้อความอธิบาย" xfId="71"/>
    <cellStyle name="ชื่อเรื่อง" xfId="72"/>
    <cellStyle name="ดี" xfId="73"/>
    <cellStyle name="ปกติ 10" xfId="74"/>
    <cellStyle name="ปกติ 11" xfId="75"/>
    <cellStyle name="ปกติ 12" xfId="76"/>
    <cellStyle name="ปกติ 2" xfId="77"/>
    <cellStyle name="ปกติ 3" xfId="78"/>
    <cellStyle name="ป้อนค่า" xfId="79"/>
    <cellStyle name="ปานกลาง" xfId="80"/>
    <cellStyle name="ผลรวม" xfId="81"/>
    <cellStyle name="ส่วนที่ถูกเน้น1" xfId="82"/>
    <cellStyle name="ส่วนที่ถูกเน้น2" xfId="83"/>
    <cellStyle name="ส่วนที่ถูกเน้น3" xfId="84"/>
    <cellStyle name="ส่วนที่ถูกเน้น4" xfId="85"/>
    <cellStyle name="ส่วนที่ถูกเน้น5" xfId="86"/>
    <cellStyle name="ส่วนที่ถูกเน้น6" xfId="87"/>
    <cellStyle name="หมายเหตุ" xfId="88"/>
    <cellStyle name="หัวเรื่อง 1" xfId="89"/>
    <cellStyle name="หัวเรื่อง 2" xfId="90"/>
    <cellStyle name="หัวเรื่อง 3" xfId="91"/>
    <cellStyle name="หัวเรื่อง 4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AU110"/>
  <sheetViews>
    <sheetView zoomScale="70" zoomScaleNormal="70" zoomScalePageLayoutView="0" workbookViewId="0" topLeftCell="A1">
      <pane xSplit="3" ySplit="8" topLeftCell="D18" activePane="bottomRight" state="frozen"/>
      <selection pane="topLeft" activeCell="M9" sqref="M9"/>
      <selection pane="topRight" activeCell="M9" sqref="M9"/>
      <selection pane="bottomLeft" activeCell="M9" sqref="M9"/>
      <selection pane="bottomRight" activeCell="G19" sqref="G19"/>
    </sheetView>
  </sheetViews>
  <sheetFormatPr defaultColWidth="7.7109375" defaultRowHeight="12.75"/>
  <cols>
    <col min="1" max="1" width="3.421875" style="27" bestFit="1" customWidth="1"/>
    <col min="2" max="2" width="9.8515625" style="27" bestFit="1" customWidth="1"/>
    <col min="3" max="3" width="14.28125" style="27" bestFit="1" customWidth="1"/>
    <col min="4" max="6" width="7.7109375" style="27" bestFit="1" customWidth="1"/>
    <col min="7" max="7" width="8.7109375" style="27" bestFit="1" customWidth="1"/>
    <col min="8" max="9" width="7.7109375" style="27" bestFit="1" customWidth="1"/>
    <col min="10" max="10" width="7.421875" style="27" bestFit="1" customWidth="1"/>
    <col min="11" max="11" width="7.7109375" style="27" bestFit="1" customWidth="1"/>
    <col min="12" max="12" width="8.7109375" style="27" bestFit="1" customWidth="1"/>
    <col min="13" max="13" width="7.7109375" style="27" bestFit="1" customWidth="1"/>
    <col min="14" max="15" width="7.421875" style="27" bestFit="1" customWidth="1"/>
    <col min="16" max="16" width="7.7109375" style="27" bestFit="1" customWidth="1"/>
    <col min="17" max="17" width="8.7109375" style="27" bestFit="1" customWidth="1"/>
    <col min="18" max="18" width="7.421875" style="27" bestFit="1" customWidth="1"/>
    <col min="19" max="20" width="7.28125" style="27" bestFit="1" customWidth="1"/>
    <col min="21" max="21" width="7.7109375" style="27" bestFit="1" customWidth="1"/>
    <col min="22" max="22" width="8.7109375" style="27" bestFit="1" customWidth="1"/>
    <col min="23" max="23" width="7.421875" style="27" bestFit="1" customWidth="1"/>
    <col min="24" max="25" width="7.28125" style="27" bestFit="1" customWidth="1"/>
    <col min="26" max="26" width="7.7109375" style="27" bestFit="1" customWidth="1"/>
    <col min="27" max="27" width="8.7109375" style="27" bestFit="1" customWidth="1"/>
    <col min="28" max="28" width="7.421875" style="27" bestFit="1" customWidth="1"/>
    <col min="29" max="30" width="7.28125" style="27" bestFit="1" customWidth="1"/>
    <col min="31" max="31" width="7.7109375" style="27" bestFit="1" customWidth="1"/>
    <col min="32" max="32" width="8.7109375" style="27" bestFit="1" customWidth="1"/>
    <col min="33" max="33" width="7.7109375" style="27" bestFit="1" customWidth="1"/>
    <col min="34" max="39" width="16.00390625" style="26" bestFit="1" customWidth="1"/>
    <col min="40" max="45" width="19.28125" style="26" customWidth="1"/>
    <col min="46" max="46" width="23.421875" style="26" bestFit="1" customWidth="1"/>
    <col min="47" max="47" width="7.7109375" style="26" customWidth="1"/>
    <col min="48" max="16384" width="7.7109375" style="27" customWidth="1"/>
  </cols>
  <sheetData>
    <row r="1" spans="1:46" ht="21.75">
      <c r="A1" s="133" t="s">
        <v>157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 t="s">
        <v>157</v>
      </c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</row>
    <row r="2" spans="1:46" ht="21.75">
      <c r="A2" s="133" t="s">
        <v>158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 t="s">
        <v>158</v>
      </c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</row>
    <row r="3" spans="1:46" ht="21.75">
      <c r="A3" s="134" t="s">
        <v>136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 t="s">
        <v>136</v>
      </c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</row>
    <row r="4" spans="1:46" ht="21.75">
      <c r="A4" s="147" t="s">
        <v>0</v>
      </c>
      <c r="B4" s="147" t="s">
        <v>1</v>
      </c>
      <c r="C4" s="147" t="s">
        <v>2</v>
      </c>
      <c r="D4" s="150" t="s">
        <v>109</v>
      </c>
      <c r="E4" s="151"/>
      <c r="F4" s="151"/>
      <c r="G4" s="151"/>
      <c r="H4" s="152"/>
      <c r="I4" s="150" t="s">
        <v>113</v>
      </c>
      <c r="J4" s="151"/>
      <c r="K4" s="151"/>
      <c r="L4" s="151"/>
      <c r="M4" s="152"/>
      <c r="N4" s="150" t="s">
        <v>114</v>
      </c>
      <c r="O4" s="151"/>
      <c r="P4" s="151"/>
      <c r="Q4" s="151"/>
      <c r="R4" s="152"/>
      <c r="S4" s="150" t="s">
        <v>115</v>
      </c>
      <c r="T4" s="151"/>
      <c r="U4" s="151"/>
      <c r="V4" s="151"/>
      <c r="W4" s="152"/>
      <c r="X4" s="150" t="s">
        <v>116</v>
      </c>
      <c r="Y4" s="151"/>
      <c r="Z4" s="151"/>
      <c r="AA4" s="151"/>
      <c r="AB4" s="152"/>
      <c r="AC4" s="150" t="s">
        <v>117</v>
      </c>
      <c r="AD4" s="151"/>
      <c r="AE4" s="151"/>
      <c r="AF4" s="151"/>
      <c r="AG4" s="152"/>
      <c r="AH4" s="94" t="s">
        <v>119</v>
      </c>
      <c r="AI4" s="94" t="s">
        <v>122</v>
      </c>
      <c r="AJ4" s="94" t="s">
        <v>123</v>
      </c>
      <c r="AK4" s="94" t="s">
        <v>124</v>
      </c>
      <c r="AL4" s="94" t="s">
        <v>125</v>
      </c>
      <c r="AM4" s="94" t="s">
        <v>126</v>
      </c>
      <c r="AN4" s="83" t="s">
        <v>154</v>
      </c>
      <c r="AO4" s="83" t="s">
        <v>128</v>
      </c>
      <c r="AP4" s="83" t="s">
        <v>137</v>
      </c>
      <c r="AQ4" s="83" t="s">
        <v>128</v>
      </c>
      <c r="AR4" s="83" t="s">
        <v>143</v>
      </c>
      <c r="AS4" s="83" t="s">
        <v>150</v>
      </c>
      <c r="AT4" s="83" t="s">
        <v>146</v>
      </c>
    </row>
    <row r="5" spans="1:46" ht="21.75">
      <c r="A5" s="148"/>
      <c r="B5" s="148"/>
      <c r="C5" s="148"/>
      <c r="D5" s="144" t="s">
        <v>99</v>
      </c>
      <c r="E5" s="145"/>
      <c r="F5" s="145"/>
      <c r="G5" s="145"/>
      <c r="H5" s="146"/>
      <c r="I5" s="144" t="s">
        <v>99</v>
      </c>
      <c r="J5" s="145"/>
      <c r="K5" s="145"/>
      <c r="L5" s="145"/>
      <c r="M5" s="146"/>
      <c r="N5" s="144" t="s">
        <v>99</v>
      </c>
      <c r="O5" s="145"/>
      <c r="P5" s="145"/>
      <c r="Q5" s="145"/>
      <c r="R5" s="146"/>
      <c r="S5" s="144" t="s">
        <v>99</v>
      </c>
      <c r="T5" s="145"/>
      <c r="U5" s="145"/>
      <c r="V5" s="145"/>
      <c r="W5" s="146"/>
      <c r="X5" s="144" t="s">
        <v>99</v>
      </c>
      <c r="Y5" s="145"/>
      <c r="Z5" s="145"/>
      <c r="AA5" s="145"/>
      <c r="AB5" s="146"/>
      <c r="AC5" s="144" t="s">
        <v>99</v>
      </c>
      <c r="AD5" s="145"/>
      <c r="AE5" s="145"/>
      <c r="AF5" s="145"/>
      <c r="AG5" s="146"/>
      <c r="AH5" s="95" t="s">
        <v>127</v>
      </c>
      <c r="AI5" s="95" t="s">
        <v>127</v>
      </c>
      <c r="AJ5" s="95" t="s">
        <v>127</v>
      </c>
      <c r="AK5" s="95" t="s">
        <v>127</v>
      </c>
      <c r="AL5" s="95" t="s">
        <v>127</v>
      </c>
      <c r="AM5" s="95" t="s">
        <v>127</v>
      </c>
      <c r="AN5" s="84" t="s">
        <v>131</v>
      </c>
      <c r="AO5" s="84" t="s">
        <v>130</v>
      </c>
      <c r="AP5" s="84" t="s">
        <v>138</v>
      </c>
      <c r="AQ5" s="84" t="s">
        <v>130</v>
      </c>
      <c r="AR5" s="84" t="s">
        <v>129</v>
      </c>
      <c r="AS5" s="84" t="s">
        <v>151</v>
      </c>
      <c r="AT5" s="84" t="s">
        <v>147</v>
      </c>
    </row>
    <row r="6" spans="1:46" ht="21.75">
      <c r="A6" s="148"/>
      <c r="B6" s="148"/>
      <c r="C6" s="148"/>
      <c r="D6" s="101" t="s">
        <v>100</v>
      </c>
      <c r="E6" s="102" t="s">
        <v>100</v>
      </c>
      <c r="F6" s="102" t="s">
        <v>100</v>
      </c>
      <c r="G6" s="103" t="s">
        <v>100</v>
      </c>
      <c r="H6" s="104" t="s">
        <v>101</v>
      </c>
      <c r="I6" s="101" t="s">
        <v>100</v>
      </c>
      <c r="J6" s="102" t="s">
        <v>100</v>
      </c>
      <c r="K6" s="102" t="s">
        <v>100</v>
      </c>
      <c r="L6" s="103" t="s">
        <v>100</v>
      </c>
      <c r="M6" s="104" t="s">
        <v>101</v>
      </c>
      <c r="N6" s="101" t="s">
        <v>100</v>
      </c>
      <c r="O6" s="102" t="s">
        <v>100</v>
      </c>
      <c r="P6" s="102" t="s">
        <v>100</v>
      </c>
      <c r="Q6" s="103" t="s">
        <v>100</v>
      </c>
      <c r="R6" s="104" t="s">
        <v>101</v>
      </c>
      <c r="S6" s="101" t="s">
        <v>100</v>
      </c>
      <c r="T6" s="102" t="s">
        <v>100</v>
      </c>
      <c r="U6" s="102" t="s">
        <v>100</v>
      </c>
      <c r="V6" s="103" t="s">
        <v>100</v>
      </c>
      <c r="W6" s="104" t="s">
        <v>101</v>
      </c>
      <c r="X6" s="101" t="s">
        <v>100</v>
      </c>
      <c r="Y6" s="102" t="s">
        <v>100</v>
      </c>
      <c r="Z6" s="102" t="s">
        <v>100</v>
      </c>
      <c r="AA6" s="103" t="s">
        <v>100</v>
      </c>
      <c r="AB6" s="104" t="s">
        <v>101</v>
      </c>
      <c r="AC6" s="101" t="s">
        <v>100</v>
      </c>
      <c r="AD6" s="102" t="s">
        <v>100</v>
      </c>
      <c r="AE6" s="102" t="s">
        <v>100</v>
      </c>
      <c r="AF6" s="103" t="s">
        <v>100</v>
      </c>
      <c r="AG6" s="104" t="s">
        <v>101</v>
      </c>
      <c r="AH6" s="95" t="s">
        <v>120</v>
      </c>
      <c r="AI6" s="95" t="s">
        <v>120</v>
      </c>
      <c r="AJ6" s="95" t="s">
        <v>120</v>
      </c>
      <c r="AK6" s="95" t="s">
        <v>120</v>
      </c>
      <c r="AL6" s="95" t="s">
        <v>120</v>
      </c>
      <c r="AM6" s="95" t="s">
        <v>120</v>
      </c>
      <c r="AN6" s="84" t="s">
        <v>134</v>
      </c>
      <c r="AO6" s="84" t="s">
        <v>132</v>
      </c>
      <c r="AP6" s="84" t="s">
        <v>139</v>
      </c>
      <c r="AQ6" s="84" t="s">
        <v>141</v>
      </c>
      <c r="AR6" s="84" t="s">
        <v>144</v>
      </c>
      <c r="AS6" s="84" t="s">
        <v>141</v>
      </c>
      <c r="AT6" s="84" t="s">
        <v>133</v>
      </c>
    </row>
    <row r="7" spans="1:46" ht="21.75">
      <c r="A7" s="149"/>
      <c r="B7" s="149"/>
      <c r="C7" s="149"/>
      <c r="D7" s="105" t="s">
        <v>102</v>
      </c>
      <c r="E7" s="106" t="s">
        <v>103</v>
      </c>
      <c r="F7" s="106" t="s">
        <v>104</v>
      </c>
      <c r="G7" s="107" t="s">
        <v>105</v>
      </c>
      <c r="H7" s="108" t="s">
        <v>106</v>
      </c>
      <c r="I7" s="105" t="s">
        <v>102</v>
      </c>
      <c r="J7" s="106" t="s">
        <v>103</v>
      </c>
      <c r="K7" s="106" t="s">
        <v>104</v>
      </c>
      <c r="L7" s="107" t="s">
        <v>105</v>
      </c>
      <c r="M7" s="108" t="s">
        <v>106</v>
      </c>
      <c r="N7" s="105" t="s">
        <v>102</v>
      </c>
      <c r="O7" s="106" t="s">
        <v>103</v>
      </c>
      <c r="P7" s="106" t="s">
        <v>104</v>
      </c>
      <c r="Q7" s="107" t="s">
        <v>105</v>
      </c>
      <c r="R7" s="108" t="s">
        <v>106</v>
      </c>
      <c r="S7" s="105" t="s">
        <v>102</v>
      </c>
      <c r="T7" s="106" t="s">
        <v>103</v>
      </c>
      <c r="U7" s="106" t="s">
        <v>104</v>
      </c>
      <c r="V7" s="107" t="s">
        <v>105</v>
      </c>
      <c r="W7" s="108" t="s">
        <v>106</v>
      </c>
      <c r="X7" s="105" t="s">
        <v>102</v>
      </c>
      <c r="Y7" s="106" t="s">
        <v>103</v>
      </c>
      <c r="Z7" s="106" t="s">
        <v>104</v>
      </c>
      <c r="AA7" s="107" t="s">
        <v>105</v>
      </c>
      <c r="AB7" s="108" t="s">
        <v>106</v>
      </c>
      <c r="AC7" s="105" t="s">
        <v>102</v>
      </c>
      <c r="AD7" s="106" t="s">
        <v>103</v>
      </c>
      <c r="AE7" s="106" t="s">
        <v>104</v>
      </c>
      <c r="AF7" s="107" t="s">
        <v>105</v>
      </c>
      <c r="AG7" s="108" t="s">
        <v>106</v>
      </c>
      <c r="AH7" s="96" t="s">
        <v>121</v>
      </c>
      <c r="AI7" s="96" t="s">
        <v>121</v>
      </c>
      <c r="AJ7" s="96" t="s">
        <v>121</v>
      </c>
      <c r="AK7" s="96" t="s">
        <v>121</v>
      </c>
      <c r="AL7" s="96" t="s">
        <v>121</v>
      </c>
      <c r="AM7" s="96" t="s">
        <v>121</v>
      </c>
      <c r="AN7" s="85" t="s">
        <v>121</v>
      </c>
      <c r="AO7" s="85" t="s">
        <v>121</v>
      </c>
      <c r="AP7" s="85" t="s">
        <v>140</v>
      </c>
      <c r="AQ7" s="85" t="s">
        <v>142</v>
      </c>
      <c r="AR7" s="85" t="s">
        <v>145</v>
      </c>
      <c r="AS7" s="85" t="s">
        <v>149</v>
      </c>
      <c r="AT7" s="85" t="s">
        <v>148</v>
      </c>
    </row>
    <row r="8" spans="1:46" ht="21.75">
      <c r="A8" s="28">
        <v>1</v>
      </c>
      <c r="B8" s="29"/>
      <c r="C8" s="2" t="s">
        <v>5</v>
      </c>
      <c r="D8" s="30">
        <v>1121</v>
      </c>
      <c r="E8" s="31">
        <v>812</v>
      </c>
      <c r="F8" s="32">
        <v>361</v>
      </c>
      <c r="G8" s="33">
        <v>48</v>
      </c>
      <c r="H8" s="120">
        <f>SUM(D8:G8)</f>
        <v>2342</v>
      </c>
      <c r="I8" s="34">
        <v>1121</v>
      </c>
      <c r="J8" s="32">
        <v>810</v>
      </c>
      <c r="K8" s="32">
        <v>357</v>
      </c>
      <c r="L8" s="33">
        <v>46</v>
      </c>
      <c r="M8" s="120">
        <f>SUM(I8:L8)</f>
        <v>2334</v>
      </c>
      <c r="N8" s="34">
        <v>1118</v>
      </c>
      <c r="O8" s="32">
        <v>806</v>
      </c>
      <c r="P8" s="32">
        <v>352</v>
      </c>
      <c r="Q8" s="33">
        <v>46</v>
      </c>
      <c r="R8" s="120">
        <f>SUM(N8:Q8)</f>
        <v>2322</v>
      </c>
      <c r="S8" s="34">
        <v>1116</v>
      </c>
      <c r="T8" s="32">
        <v>804</v>
      </c>
      <c r="U8" s="32">
        <v>348</v>
      </c>
      <c r="V8" s="33">
        <v>46</v>
      </c>
      <c r="W8" s="120">
        <f>SUM(S8:V8)</f>
        <v>2314</v>
      </c>
      <c r="X8" s="34">
        <v>1109</v>
      </c>
      <c r="Y8" s="32">
        <v>802</v>
      </c>
      <c r="Z8" s="32">
        <v>344</v>
      </c>
      <c r="AA8" s="33">
        <v>45</v>
      </c>
      <c r="AB8" s="120">
        <f>SUM(X8:AA8)</f>
        <v>2300</v>
      </c>
      <c r="AC8" s="34">
        <v>1108</v>
      </c>
      <c r="AD8" s="32">
        <v>801</v>
      </c>
      <c r="AE8" s="32">
        <v>342</v>
      </c>
      <c r="AF8" s="33">
        <v>42</v>
      </c>
      <c r="AG8" s="120">
        <f>SUM(AC8:AF8)</f>
        <v>2293</v>
      </c>
      <c r="AH8" s="35">
        <f>SUM(D8*600)+(E8*700)+(F8*800)+(G8*1000)</f>
        <v>1577800</v>
      </c>
      <c r="AI8" s="35">
        <f>SUM(I8*600)+(J8*700)+(K8*800)+(L8*1000)</f>
        <v>1571200</v>
      </c>
      <c r="AJ8" s="35">
        <f>SUM(N8*600)+(O8*700)+(P8*800)+(Q8*1000)</f>
        <v>1562600</v>
      </c>
      <c r="AK8" s="35">
        <f>SUM(S8*600)+(T8*700)+(U8*800)+(V8*1000)</f>
        <v>1556800</v>
      </c>
      <c r="AL8" s="36">
        <f>SUM(X8*600)+(Y8*700)+(Z8*800)+(AA8*1000)</f>
        <v>1547000</v>
      </c>
      <c r="AM8" s="36">
        <f>SUM(AC8*600)+(AD8*700)+(AE8*800)+(AF8*1000)</f>
        <v>1541100</v>
      </c>
      <c r="AN8" s="37">
        <f>SUM(AH8:AM8)</f>
        <v>9356500</v>
      </c>
      <c r="AO8" s="36">
        <v>9885000</v>
      </c>
      <c r="AP8" s="127">
        <f>SUM(AO8-AN8)</f>
        <v>528500</v>
      </c>
      <c r="AQ8" s="36">
        <v>9885000</v>
      </c>
      <c r="AR8" s="35">
        <f>SUM(AP8:AQ8)</f>
        <v>10413500</v>
      </c>
      <c r="AS8" s="35">
        <f>SUM(AM8)*6</f>
        <v>9246600</v>
      </c>
      <c r="AT8" s="35">
        <f>SUM(AS8-AR8)</f>
        <v>-1166900</v>
      </c>
    </row>
    <row r="9" spans="1:46" ht="21.75">
      <c r="A9" s="38">
        <v>2</v>
      </c>
      <c r="B9" s="39" t="s">
        <v>6</v>
      </c>
      <c r="C9" s="3" t="s">
        <v>7</v>
      </c>
      <c r="D9" s="13">
        <v>968</v>
      </c>
      <c r="E9" s="14">
        <v>573</v>
      </c>
      <c r="F9" s="14">
        <v>209</v>
      </c>
      <c r="G9" s="15">
        <v>24</v>
      </c>
      <c r="H9" s="121">
        <f aca="true" t="shared" si="0" ref="H9:H72">SUM(D9:G9)</f>
        <v>1774</v>
      </c>
      <c r="I9" s="13">
        <v>958</v>
      </c>
      <c r="J9" s="14">
        <v>571</v>
      </c>
      <c r="K9" s="14">
        <v>207</v>
      </c>
      <c r="L9" s="15">
        <v>24</v>
      </c>
      <c r="M9" s="121">
        <f aca="true" t="shared" si="1" ref="M9:M72">SUM(I9:L9)</f>
        <v>1760</v>
      </c>
      <c r="N9" s="13">
        <v>957</v>
      </c>
      <c r="O9" s="14">
        <v>568</v>
      </c>
      <c r="P9" s="14">
        <v>204</v>
      </c>
      <c r="Q9" s="15">
        <v>24</v>
      </c>
      <c r="R9" s="121">
        <f aca="true" t="shared" si="2" ref="R9:R72">SUM(N9:Q9)</f>
        <v>1753</v>
      </c>
      <c r="S9" s="13">
        <v>954</v>
      </c>
      <c r="T9" s="14">
        <v>566</v>
      </c>
      <c r="U9" s="14">
        <v>203</v>
      </c>
      <c r="V9" s="15">
        <v>24</v>
      </c>
      <c r="W9" s="121">
        <f aca="true" t="shared" si="3" ref="W9:W72">SUM(S9:V9)</f>
        <v>1747</v>
      </c>
      <c r="X9" s="13">
        <v>954</v>
      </c>
      <c r="Y9" s="14">
        <v>566</v>
      </c>
      <c r="Z9" s="14">
        <v>203</v>
      </c>
      <c r="AA9" s="15">
        <v>24</v>
      </c>
      <c r="AB9" s="121">
        <f aca="true" t="shared" si="4" ref="AB9:AB72">SUM(X9:AA9)</f>
        <v>1747</v>
      </c>
      <c r="AC9" s="13">
        <v>953</v>
      </c>
      <c r="AD9" s="14">
        <v>559</v>
      </c>
      <c r="AE9" s="14">
        <v>195</v>
      </c>
      <c r="AF9" s="15">
        <v>24</v>
      </c>
      <c r="AG9" s="121">
        <f aca="true" t="shared" si="5" ref="AG9:AG72">SUM(AC9:AF9)</f>
        <v>1731</v>
      </c>
      <c r="AH9" s="40">
        <f aca="true" t="shared" si="6" ref="AH9:AH72">SUM(D9*600)+(E9*700)+(F9*800)+(G9*1000)</f>
        <v>1173100</v>
      </c>
      <c r="AI9" s="40">
        <f aca="true" t="shared" si="7" ref="AI9:AI72">SUM(I9*600)+(J9*700)+(K9*800)+(L9*1000)</f>
        <v>1164100</v>
      </c>
      <c r="AJ9" s="40">
        <f aca="true" t="shared" si="8" ref="AJ9:AJ72">SUM(N9*600)+(O9*700)+(P9*800)+(Q9*1000)</f>
        <v>1159000</v>
      </c>
      <c r="AK9" s="40">
        <f aca="true" t="shared" si="9" ref="AK9:AK72">SUM(S9*600)+(T9*700)+(U9*800)+(V9*1000)</f>
        <v>1155000</v>
      </c>
      <c r="AL9" s="41">
        <f aca="true" t="shared" si="10" ref="AL9:AL72">SUM(X9*600)+(Y9*700)+(Z9*800)+(AA9*1000)</f>
        <v>1155000</v>
      </c>
      <c r="AM9" s="41">
        <f aca="true" t="shared" si="11" ref="AM9:AM72">SUM(AC9*600)+(AD9*700)+(AE9*800)+(AF9*1000)</f>
        <v>1143100</v>
      </c>
      <c r="AN9" s="42">
        <f aca="true" t="shared" si="12" ref="AN9:AN72">SUM(AH9:AM9)</f>
        <v>6949300</v>
      </c>
      <c r="AO9" s="41">
        <v>7711800</v>
      </c>
      <c r="AP9" s="128">
        <f aca="true" t="shared" si="13" ref="AP9:AP72">SUM(AO9-AN9)</f>
        <v>762500</v>
      </c>
      <c r="AQ9" s="41">
        <v>7711800</v>
      </c>
      <c r="AR9" s="40">
        <f>SUM(AP9:AQ9)</f>
        <v>8474300</v>
      </c>
      <c r="AS9" s="40">
        <f>SUM(AM9)*6</f>
        <v>6858600</v>
      </c>
      <c r="AT9" s="40">
        <f aca="true" t="shared" si="14" ref="AT9:AT72">SUM(AS9-AR9)</f>
        <v>-1615700</v>
      </c>
    </row>
    <row r="10" spans="1:46" ht="21.75">
      <c r="A10" s="43">
        <v>3</v>
      </c>
      <c r="B10" s="44" t="s">
        <v>6</v>
      </c>
      <c r="C10" s="4" t="s">
        <v>8</v>
      </c>
      <c r="D10" s="16">
        <v>337</v>
      </c>
      <c r="E10" s="17">
        <v>188</v>
      </c>
      <c r="F10" s="17">
        <v>67</v>
      </c>
      <c r="G10" s="18">
        <v>4</v>
      </c>
      <c r="H10" s="122">
        <f t="shared" si="0"/>
        <v>596</v>
      </c>
      <c r="I10" s="16">
        <v>337</v>
      </c>
      <c r="J10" s="17">
        <v>188</v>
      </c>
      <c r="K10" s="17">
        <v>67</v>
      </c>
      <c r="L10" s="18">
        <v>4</v>
      </c>
      <c r="M10" s="122">
        <f t="shared" si="1"/>
        <v>596</v>
      </c>
      <c r="N10" s="16">
        <v>337</v>
      </c>
      <c r="O10" s="17">
        <v>186</v>
      </c>
      <c r="P10" s="17">
        <v>66</v>
      </c>
      <c r="Q10" s="18">
        <v>4</v>
      </c>
      <c r="R10" s="122">
        <f t="shared" si="2"/>
        <v>593</v>
      </c>
      <c r="S10" s="16">
        <v>337</v>
      </c>
      <c r="T10" s="17">
        <v>184</v>
      </c>
      <c r="U10" s="17">
        <v>64</v>
      </c>
      <c r="V10" s="18">
        <v>4</v>
      </c>
      <c r="W10" s="122">
        <f t="shared" si="3"/>
        <v>589</v>
      </c>
      <c r="X10" s="16">
        <v>337</v>
      </c>
      <c r="Y10" s="17">
        <v>183</v>
      </c>
      <c r="Z10" s="17">
        <v>64</v>
      </c>
      <c r="AA10" s="18">
        <v>4</v>
      </c>
      <c r="AB10" s="122">
        <f t="shared" si="4"/>
        <v>588</v>
      </c>
      <c r="AC10" s="16">
        <v>336</v>
      </c>
      <c r="AD10" s="17">
        <v>181</v>
      </c>
      <c r="AE10" s="17">
        <v>62</v>
      </c>
      <c r="AF10" s="18">
        <v>4</v>
      </c>
      <c r="AG10" s="122">
        <f t="shared" si="5"/>
        <v>583</v>
      </c>
      <c r="AH10" s="41">
        <f t="shared" si="6"/>
        <v>391400</v>
      </c>
      <c r="AI10" s="41">
        <f t="shared" si="7"/>
        <v>391400</v>
      </c>
      <c r="AJ10" s="41">
        <f t="shared" si="8"/>
        <v>389200</v>
      </c>
      <c r="AK10" s="41">
        <f t="shared" si="9"/>
        <v>386200</v>
      </c>
      <c r="AL10" s="41">
        <f t="shared" si="10"/>
        <v>385500</v>
      </c>
      <c r="AM10" s="41">
        <f t="shared" si="11"/>
        <v>381900</v>
      </c>
      <c r="AN10" s="42">
        <f t="shared" si="12"/>
        <v>2325600</v>
      </c>
      <c r="AO10" s="41">
        <v>2347800</v>
      </c>
      <c r="AP10" s="128">
        <f t="shared" si="13"/>
        <v>22200</v>
      </c>
      <c r="AQ10" s="41">
        <v>2347800</v>
      </c>
      <c r="AR10" s="41">
        <f aca="true" t="shared" si="15" ref="AR10:AR72">SUM(AP10:AQ10)</f>
        <v>2370000</v>
      </c>
      <c r="AS10" s="41">
        <f>SUM(AM10)*6</f>
        <v>2291400</v>
      </c>
      <c r="AT10" s="41">
        <f t="shared" si="14"/>
        <v>-78600</v>
      </c>
    </row>
    <row r="11" spans="1:46" ht="21.75">
      <c r="A11" s="43">
        <v>4</v>
      </c>
      <c r="B11" s="44" t="s">
        <v>6</v>
      </c>
      <c r="C11" s="4" t="s">
        <v>9</v>
      </c>
      <c r="D11" s="45">
        <v>429</v>
      </c>
      <c r="E11" s="24">
        <v>228</v>
      </c>
      <c r="F11" s="24">
        <v>72</v>
      </c>
      <c r="G11" s="18">
        <v>3</v>
      </c>
      <c r="H11" s="122">
        <f t="shared" si="0"/>
        <v>732</v>
      </c>
      <c r="I11" s="16">
        <v>427</v>
      </c>
      <c r="J11" s="17">
        <v>228</v>
      </c>
      <c r="K11" s="17">
        <v>71</v>
      </c>
      <c r="L11" s="18">
        <v>3</v>
      </c>
      <c r="M11" s="122">
        <f t="shared" si="1"/>
        <v>729</v>
      </c>
      <c r="N11" s="16">
        <v>426</v>
      </c>
      <c r="O11" s="17">
        <v>228</v>
      </c>
      <c r="P11" s="17">
        <v>71</v>
      </c>
      <c r="Q11" s="18">
        <v>3</v>
      </c>
      <c r="R11" s="122">
        <f t="shared" si="2"/>
        <v>728</v>
      </c>
      <c r="S11" s="16">
        <v>424</v>
      </c>
      <c r="T11" s="17">
        <v>227</v>
      </c>
      <c r="U11" s="17">
        <v>71</v>
      </c>
      <c r="V11" s="18">
        <v>2</v>
      </c>
      <c r="W11" s="122">
        <f t="shared" si="3"/>
        <v>724</v>
      </c>
      <c r="X11" s="16">
        <v>422</v>
      </c>
      <c r="Y11" s="17">
        <v>227</v>
      </c>
      <c r="Z11" s="17">
        <v>70</v>
      </c>
      <c r="AA11" s="18">
        <v>2</v>
      </c>
      <c r="AB11" s="122">
        <f t="shared" si="4"/>
        <v>721</v>
      </c>
      <c r="AC11" s="16">
        <v>422</v>
      </c>
      <c r="AD11" s="17">
        <v>227</v>
      </c>
      <c r="AE11" s="17">
        <v>70</v>
      </c>
      <c r="AF11" s="18">
        <v>2</v>
      </c>
      <c r="AG11" s="122">
        <f t="shared" si="5"/>
        <v>721</v>
      </c>
      <c r="AH11" s="41">
        <f t="shared" si="6"/>
        <v>477600</v>
      </c>
      <c r="AI11" s="41">
        <f t="shared" si="7"/>
        <v>475600</v>
      </c>
      <c r="AJ11" s="41">
        <f t="shared" si="8"/>
        <v>475000</v>
      </c>
      <c r="AK11" s="41">
        <f t="shared" si="9"/>
        <v>472100</v>
      </c>
      <c r="AL11" s="41">
        <f t="shared" si="10"/>
        <v>470100</v>
      </c>
      <c r="AM11" s="41">
        <f t="shared" si="11"/>
        <v>470100</v>
      </c>
      <c r="AN11" s="42">
        <f t="shared" si="12"/>
        <v>2840500</v>
      </c>
      <c r="AO11" s="41">
        <v>2916600</v>
      </c>
      <c r="AP11" s="128">
        <f t="shared" si="13"/>
        <v>76100</v>
      </c>
      <c r="AQ11" s="41">
        <v>2916600</v>
      </c>
      <c r="AR11" s="41">
        <f t="shared" si="15"/>
        <v>2992700</v>
      </c>
      <c r="AS11" s="41">
        <f aca="true" t="shared" si="16" ref="AS11:AS72">SUM(AM11)*6</f>
        <v>2820600</v>
      </c>
      <c r="AT11" s="41">
        <f t="shared" si="14"/>
        <v>-172100</v>
      </c>
    </row>
    <row r="12" spans="1:46" ht="21.75">
      <c r="A12" s="43">
        <v>5</v>
      </c>
      <c r="B12" s="44" t="s">
        <v>6</v>
      </c>
      <c r="C12" s="4" t="s">
        <v>36</v>
      </c>
      <c r="D12" s="16">
        <v>79</v>
      </c>
      <c r="E12" s="17">
        <v>40</v>
      </c>
      <c r="F12" s="17">
        <v>11</v>
      </c>
      <c r="G12" s="18">
        <v>1</v>
      </c>
      <c r="H12" s="122">
        <f t="shared" si="0"/>
        <v>131</v>
      </c>
      <c r="I12" s="16">
        <v>79</v>
      </c>
      <c r="J12" s="17">
        <v>40</v>
      </c>
      <c r="K12" s="17">
        <v>10</v>
      </c>
      <c r="L12" s="18">
        <v>1</v>
      </c>
      <c r="M12" s="122">
        <f t="shared" si="1"/>
        <v>130</v>
      </c>
      <c r="N12" s="16">
        <v>79</v>
      </c>
      <c r="O12" s="17">
        <v>40</v>
      </c>
      <c r="P12" s="17">
        <v>10</v>
      </c>
      <c r="Q12" s="18">
        <v>1</v>
      </c>
      <c r="R12" s="122">
        <f t="shared" si="2"/>
        <v>130</v>
      </c>
      <c r="S12" s="16">
        <v>77</v>
      </c>
      <c r="T12" s="17">
        <v>40</v>
      </c>
      <c r="U12" s="17">
        <v>10</v>
      </c>
      <c r="V12" s="18">
        <v>1</v>
      </c>
      <c r="W12" s="122">
        <f t="shared" si="3"/>
        <v>128</v>
      </c>
      <c r="X12" s="16">
        <v>77</v>
      </c>
      <c r="Y12" s="17">
        <v>40</v>
      </c>
      <c r="Z12" s="17">
        <v>10</v>
      </c>
      <c r="AA12" s="18">
        <v>1</v>
      </c>
      <c r="AB12" s="122">
        <f t="shared" si="4"/>
        <v>128</v>
      </c>
      <c r="AC12" s="16">
        <v>77</v>
      </c>
      <c r="AD12" s="17">
        <v>40</v>
      </c>
      <c r="AE12" s="17">
        <v>10</v>
      </c>
      <c r="AF12" s="18">
        <v>1</v>
      </c>
      <c r="AG12" s="122">
        <f t="shared" si="5"/>
        <v>128</v>
      </c>
      <c r="AH12" s="41">
        <f t="shared" si="6"/>
        <v>85200</v>
      </c>
      <c r="AI12" s="41">
        <f t="shared" si="7"/>
        <v>84400</v>
      </c>
      <c r="AJ12" s="41">
        <f t="shared" si="8"/>
        <v>84400</v>
      </c>
      <c r="AK12" s="41">
        <f t="shared" si="9"/>
        <v>83200</v>
      </c>
      <c r="AL12" s="41">
        <f t="shared" si="10"/>
        <v>83200</v>
      </c>
      <c r="AM12" s="41">
        <f t="shared" si="11"/>
        <v>83200</v>
      </c>
      <c r="AN12" s="42">
        <f t="shared" si="12"/>
        <v>503600</v>
      </c>
      <c r="AO12" s="41">
        <v>512400</v>
      </c>
      <c r="AP12" s="128">
        <f t="shared" si="13"/>
        <v>8800</v>
      </c>
      <c r="AQ12" s="41">
        <v>512400</v>
      </c>
      <c r="AR12" s="41">
        <f t="shared" si="15"/>
        <v>521200</v>
      </c>
      <c r="AS12" s="41">
        <f>SUM(AM12)*6</f>
        <v>499200</v>
      </c>
      <c r="AT12" s="41">
        <f t="shared" si="14"/>
        <v>-22000</v>
      </c>
    </row>
    <row r="13" spans="1:46" ht="21.75">
      <c r="A13" s="43">
        <v>6</v>
      </c>
      <c r="B13" s="44" t="s">
        <v>6</v>
      </c>
      <c r="C13" s="4" t="s">
        <v>37</v>
      </c>
      <c r="D13" s="45">
        <v>505</v>
      </c>
      <c r="E13" s="24">
        <v>259</v>
      </c>
      <c r="F13" s="24">
        <v>73</v>
      </c>
      <c r="G13" s="18">
        <v>5</v>
      </c>
      <c r="H13" s="122">
        <f t="shared" si="0"/>
        <v>842</v>
      </c>
      <c r="I13" s="16">
        <v>504</v>
      </c>
      <c r="J13" s="17">
        <v>252</v>
      </c>
      <c r="K13" s="17">
        <v>73</v>
      </c>
      <c r="L13" s="18">
        <v>5</v>
      </c>
      <c r="M13" s="122">
        <f t="shared" si="1"/>
        <v>834</v>
      </c>
      <c r="N13" s="16">
        <v>501</v>
      </c>
      <c r="O13" s="17">
        <v>250</v>
      </c>
      <c r="P13" s="17">
        <v>72</v>
      </c>
      <c r="Q13" s="18">
        <v>5</v>
      </c>
      <c r="R13" s="122">
        <f t="shared" si="2"/>
        <v>828</v>
      </c>
      <c r="S13" s="16">
        <v>499</v>
      </c>
      <c r="T13" s="17">
        <v>248</v>
      </c>
      <c r="U13" s="17">
        <v>71</v>
      </c>
      <c r="V13" s="18">
        <v>4</v>
      </c>
      <c r="W13" s="122">
        <f t="shared" si="3"/>
        <v>822</v>
      </c>
      <c r="X13" s="16">
        <v>499</v>
      </c>
      <c r="Y13" s="17">
        <v>247</v>
      </c>
      <c r="Z13" s="17">
        <v>69</v>
      </c>
      <c r="AA13" s="18">
        <v>4</v>
      </c>
      <c r="AB13" s="122">
        <f t="shared" si="4"/>
        <v>819</v>
      </c>
      <c r="AC13" s="16">
        <v>499</v>
      </c>
      <c r="AD13" s="17">
        <v>246</v>
      </c>
      <c r="AE13" s="17">
        <v>69</v>
      </c>
      <c r="AF13" s="18">
        <v>4</v>
      </c>
      <c r="AG13" s="122">
        <f t="shared" si="5"/>
        <v>818</v>
      </c>
      <c r="AH13" s="41">
        <f t="shared" si="6"/>
        <v>547700</v>
      </c>
      <c r="AI13" s="41">
        <f t="shared" si="7"/>
        <v>542200</v>
      </c>
      <c r="AJ13" s="41">
        <f t="shared" si="8"/>
        <v>538200</v>
      </c>
      <c r="AK13" s="41">
        <f t="shared" si="9"/>
        <v>533800</v>
      </c>
      <c r="AL13" s="41">
        <f t="shared" si="10"/>
        <v>531500</v>
      </c>
      <c r="AM13" s="41">
        <f t="shared" si="11"/>
        <v>530800</v>
      </c>
      <c r="AN13" s="42">
        <f t="shared" si="12"/>
        <v>3224200</v>
      </c>
      <c r="AO13" s="41">
        <v>3297000</v>
      </c>
      <c r="AP13" s="128">
        <f t="shared" si="13"/>
        <v>72800</v>
      </c>
      <c r="AQ13" s="41">
        <v>3297000</v>
      </c>
      <c r="AR13" s="41">
        <f t="shared" si="15"/>
        <v>3369800</v>
      </c>
      <c r="AS13" s="41">
        <f t="shared" si="16"/>
        <v>3184800</v>
      </c>
      <c r="AT13" s="41">
        <f t="shared" si="14"/>
        <v>-185000</v>
      </c>
    </row>
    <row r="14" spans="1:46" ht="21.75">
      <c r="A14" s="43">
        <v>7</v>
      </c>
      <c r="B14" s="44" t="s">
        <v>6</v>
      </c>
      <c r="C14" s="4" t="s">
        <v>38</v>
      </c>
      <c r="D14" s="16">
        <v>206</v>
      </c>
      <c r="E14" s="17">
        <v>102</v>
      </c>
      <c r="F14" s="17">
        <v>27</v>
      </c>
      <c r="G14" s="18">
        <v>5</v>
      </c>
      <c r="H14" s="122">
        <f t="shared" si="0"/>
        <v>340</v>
      </c>
      <c r="I14" s="16">
        <v>205</v>
      </c>
      <c r="J14" s="17">
        <v>102</v>
      </c>
      <c r="K14" s="17">
        <v>27</v>
      </c>
      <c r="L14" s="18">
        <v>5</v>
      </c>
      <c r="M14" s="122">
        <f t="shared" si="1"/>
        <v>339</v>
      </c>
      <c r="N14" s="16">
        <v>204</v>
      </c>
      <c r="O14" s="17">
        <v>101</v>
      </c>
      <c r="P14" s="17">
        <v>26</v>
      </c>
      <c r="Q14" s="18">
        <v>5</v>
      </c>
      <c r="R14" s="122">
        <f t="shared" si="2"/>
        <v>336</v>
      </c>
      <c r="S14" s="16">
        <v>203</v>
      </c>
      <c r="T14" s="17">
        <v>101</v>
      </c>
      <c r="U14" s="17">
        <v>26</v>
      </c>
      <c r="V14" s="18">
        <v>4</v>
      </c>
      <c r="W14" s="122">
        <f t="shared" si="3"/>
        <v>334</v>
      </c>
      <c r="X14" s="16">
        <v>204</v>
      </c>
      <c r="Y14" s="17">
        <v>100</v>
      </c>
      <c r="Z14" s="17">
        <v>26</v>
      </c>
      <c r="AA14" s="18">
        <v>4</v>
      </c>
      <c r="AB14" s="122">
        <f t="shared" si="4"/>
        <v>334</v>
      </c>
      <c r="AC14" s="16">
        <v>201</v>
      </c>
      <c r="AD14" s="17">
        <v>100</v>
      </c>
      <c r="AE14" s="17">
        <v>26</v>
      </c>
      <c r="AF14" s="18">
        <v>4</v>
      </c>
      <c r="AG14" s="122">
        <f t="shared" si="5"/>
        <v>331</v>
      </c>
      <c r="AH14" s="41">
        <f t="shared" si="6"/>
        <v>221600</v>
      </c>
      <c r="AI14" s="41">
        <f t="shared" si="7"/>
        <v>221000</v>
      </c>
      <c r="AJ14" s="41">
        <f t="shared" si="8"/>
        <v>218900</v>
      </c>
      <c r="AK14" s="41">
        <f t="shared" si="9"/>
        <v>217300</v>
      </c>
      <c r="AL14" s="41">
        <f t="shared" si="10"/>
        <v>217200</v>
      </c>
      <c r="AM14" s="41">
        <f t="shared" si="11"/>
        <v>215400</v>
      </c>
      <c r="AN14" s="42">
        <f t="shared" si="12"/>
        <v>1311400</v>
      </c>
      <c r="AO14" s="41">
        <v>1377000</v>
      </c>
      <c r="AP14" s="128">
        <f t="shared" si="13"/>
        <v>65600</v>
      </c>
      <c r="AQ14" s="41">
        <v>1377000</v>
      </c>
      <c r="AR14" s="41">
        <f t="shared" si="15"/>
        <v>1442600</v>
      </c>
      <c r="AS14" s="41">
        <f t="shared" si="16"/>
        <v>1292400</v>
      </c>
      <c r="AT14" s="41">
        <f t="shared" si="14"/>
        <v>-150200</v>
      </c>
    </row>
    <row r="15" spans="1:46" ht="21.75">
      <c r="A15" s="46">
        <v>8</v>
      </c>
      <c r="B15" s="47" t="s">
        <v>6</v>
      </c>
      <c r="C15" s="5" t="s">
        <v>39</v>
      </c>
      <c r="D15" s="19">
        <v>342</v>
      </c>
      <c r="E15" s="20">
        <v>196</v>
      </c>
      <c r="F15" s="20">
        <v>48</v>
      </c>
      <c r="G15" s="21">
        <v>5</v>
      </c>
      <c r="H15" s="123">
        <f t="shared" si="0"/>
        <v>591</v>
      </c>
      <c r="I15" s="19">
        <v>338</v>
      </c>
      <c r="J15" s="20">
        <v>195</v>
      </c>
      <c r="K15" s="20">
        <v>46</v>
      </c>
      <c r="L15" s="21">
        <v>4</v>
      </c>
      <c r="M15" s="123">
        <f t="shared" si="1"/>
        <v>583</v>
      </c>
      <c r="N15" s="19">
        <v>338</v>
      </c>
      <c r="O15" s="20">
        <v>195</v>
      </c>
      <c r="P15" s="20">
        <v>46</v>
      </c>
      <c r="Q15" s="21">
        <v>4</v>
      </c>
      <c r="R15" s="123">
        <f t="shared" si="2"/>
        <v>583</v>
      </c>
      <c r="S15" s="19">
        <v>337</v>
      </c>
      <c r="T15" s="20">
        <v>194</v>
      </c>
      <c r="U15" s="20">
        <v>46</v>
      </c>
      <c r="V15" s="21">
        <v>4</v>
      </c>
      <c r="W15" s="123">
        <f t="shared" si="3"/>
        <v>581</v>
      </c>
      <c r="X15" s="19">
        <v>337</v>
      </c>
      <c r="Y15" s="20">
        <v>193</v>
      </c>
      <c r="Z15" s="20">
        <v>45</v>
      </c>
      <c r="AA15" s="21">
        <v>4</v>
      </c>
      <c r="AB15" s="123">
        <f t="shared" si="4"/>
        <v>579</v>
      </c>
      <c r="AC15" s="19">
        <v>337</v>
      </c>
      <c r="AD15" s="20">
        <v>192</v>
      </c>
      <c r="AE15" s="20">
        <v>44</v>
      </c>
      <c r="AF15" s="21">
        <v>4</v>
      </c>
      <c r="AG15" s="123">
        <f t="shared" si="5"/>
        <v>577</v>
      </c>
      <c r="AH15" s="48">
        <f t="shared" si="6"/>
        <v>385800</v>
      </c>
      <c r="AI15" s="48">
        <f t="shared" si="7"/>
        <v>380100</v>
      </c>
      <c r="AJ15" s="48">
        <f t="shared" si="8"/>
        <v>380100</v>
      </c>
      <c r="AK15" s="48">
        <f t="shared" si="9"/>
        <v>378800</v>
      </c>
      <c r="AL15" s="48">
        <f t="shared" si="10"/>
        <v>377300</v>
      </c>
      <c r="AM15" s="48">
        <f t="shared" si="11"/>
        <v>375800</v>
      </c>
      <c r="AN15" s="73">
        <f t="shared" si="12"/>
        <v>2277900</v>
      </c>
      <c r="AO15" s="48">
        <v>2325600</v>
      </c>
      <c r="AP15" s="129">
        <f t="shared" si="13"/>
        <v>47700</v>
      </c>
      <c r="AQ15" s="48">
        <v>2325600</v>
      </c>
      <c r="AR15" s="48">
        <f t="shared" si="15"/>
        <v>2373300</v>
      </c>
      <c r="AS15" s="48">
        <f t="shared" si="16"/>
        <v>2254800</v>
      </c>
      <c r="AT15" s="48">
        <f t="shared" si="14"/>
        <v>-118500</v>
      </c>
    </row>
    <row r="16" spans="1:46" ht="21.75">
      <c r="A16" s="38">
        <v>9</v>
      </c>
      <c r="B16" s="39" t="s">
        <v>4</v>
      </c>
      <c r="C16" s="3" t="s">
        <v>10</v>
      </c>
      <c r="D16" s="49">
        <v>949</v>
      </c>
      <c r="E16" s="50">
        <v>604</v>
      </c>
      <c r="F16" s="50">
        <v>236</v>
      </c>
      <c r="G16" s="15">
        <v>20</v>
      </c>
      <c r="H16" s="121">
        <f t="shared" si="0"/>
        <v>1809</v>
      </c>
      <c r="I16" s="13">
        <v>942</v>
      </c>
      <c r="J16" s="14">
        <v>602</v>
      </c>
      <c r="K16" s="14">
        <v>234</v>
      </c>
      <c r="L16" s="15">
        <v>20</v>
      </c>
      <c r="M16" s="121">
        <f t="shared" si="1"/>
        <v>1798</v>
      </c>
      <c r="N16" s="13">
        <v>938</v>
      </c>
      <c r="O16" s="14">
        <v>599</v>
      </c>
      <c r="P16" s="14">
        <v>231</v>
      </c>
      <c r="Q16" s="15">
        <v>19</v>
      </c>
      <c r="R16" s="121">
        <f t="shared" si="2"/>
        <v>1787</v>
      </c>
      <c r="S16" s="13">
        <v>933</v>
      </c>
      <c r="T16" s="14">
        <v>596</v>
      </c>
      <c r="U16" s="14">
        <v>229</v>
      </c>
      <c r="V16" s="15">
        <v>19</v>
      </c>
      <c r="W16" s="121">
        <f t="shared" si="3"/>
        <v>1777</v>
      </c>
      <c r="X16" s="13">
        <v>932</v>
      </c>
      <c r="Y16" s="14">
        <v>590</v>
      </c>
      <c r="Z16" s="14">
        <v>226</v>
      </c>
      <c r="AA16" s="15">
        <v>18</v>
      </c>
      <c r="AB16" s="121">
        <f t="shared" si="4"/>
        <v>1766</v>
      </c>
      <c r="AC16" s="13">
        <v>929</v>
      </c>
      <c r="AD16" s="14">
        <v>586</v>
      </c>
      <c r="AE16" s="14">
        <v>221</v>
      </c>
      <c r="AF16" s="15">
        <v>17</v>
      </c>
      <c r="AG16" s="121">
        <f t="shared" si="5"/>
        <v>1753</v>
      </c>
      <c r="AH16" s="40">
        <f t="shared" si="6"/>
        <v>1201000</v>
      </c>
      <c r="AI16" s="40">
        <f t="shared" si="7"/>
        <v>1193800</v>
      </c>
      <c r="AJ16" s="40">
        <f t="shared" si="8"/>
        <v>1185900</v>
      </c>
      <c r="AK16" s="40">
        <f t="shared" si="9"/>
        <v>1179200</v>
      </c>
      <c r="AL16" s="40">
        <f t="shared" si="10"/>
        <v>1171000</v>
      </c>
      <c r="AM16" s="40">
        <f t="shared" si="11"/>
        <v>1161400</v>
      </c>
      <c r="AN16" s="82">
        <f t="shared" si="12"/>
        <v>7092300</v>
      </c>
      <c r="AO16" s="40">
        <v>7578000</v>
      </c>
      <c r="AP16" s="130">
        <f t="shared" si="13"/>
        <v>485700</v>
      </c>
      <c r="AQ16" s="40">
        <v>7578000</v>
      </c>
      <c r="AR16" s="40">
        <f t="shared" si="15"/>
        <v>8063700</v>
      </c>
      <c r="AS16" s="40">
        <f t="shared" si="16"/>
        <v>6968400</v>
      </c>
      <c r="AT16" s="40">
        <f t="shared" si="14"/>
        <v>-1095300</v>
      </c>
    </row>
    <row r="17" spans="1:46" ht="21.75">
      <c r="A17" s="43">
        <v>10</v>
      </c>
      <c r="B17" s="44" t="s">
        <v>4</v>
      </c>
      <c r="C17" s="4" t="s">
        <v>107</v>
      </c>
      <c r="D17" s="16">
        <v>484</v>
      </c>
      <c r="E17" s="17">
        <v>243</v>
      </c>
      <c r="F17" s="24">
        <v>80</v>
      </c>
      <c r="G17" s="18">
        <v>5</v>
      </c>
      <c r="H17" s="122">
        <f t="shared" si="0"/>
        <v>812</v>
      </c>
      <c r="I17" s="16">
        <v>484</v>
      </c>
      <c r="J17" s="17">
        <v>242</v>
      </c>
      <c r="K17" s="17">
        <v>78</v>
      </c>
      <c r="L17" s="18">
        <v>5</v>
      </c>
      <c r="M17" s="122">
        <f t="shared" si="1"/>
        <v>809</v>
      </c>
      <c r="N17" s="16">
        <v>483</v>
      </c>
      <c r="O17" s="17">
        <v>239</v>
      </c>
      <c r="P17" s="17">
        <v>78</v>
      </c>
      <c r="Q17" s="18">
        <v>5</v>
      </c>
      <c r="R17" s="122">
        <f t="shared" si="2"/>
        <v>805</v>
      </c>
      <c r="S17" s="16">
        <v>482</v>
      </c>
      <c r="T17" s="17">
        <v>237</v>
      </c>
      <c r="U17" s="17">
        <v>76</v>
      </c>
      <c r="V17" s="18">
        <v>5</v>
      </c>
      <c r="W17" s="122">
        <f t="shared" si="3"/>
        <v>800</v>
      </c>
      <c r="X17" s="16">
        <v>481</v>
      </c>
      <c r="Y17" s="17">
        <v>237</v>
      </c>
      <c r="Z17" s="17">
        <v>76</v>
      </c>
      <c r="AA17" s="18">
        <v>5</v>
      </c>
      <c r="AB17" s="122">
        <f t="shared" si="4"/>
        <v>799</v>
      </c>
      <c r="AC17" s="16">
        <v>480</v>
      </c>
      <c r="AD17" s="17">
        <v>237</v>
      </c>
      <c r="AE17" s="17">
        <v>74</v>
      </c>
      <c r="AF17" s="18">
        <v>5</v>
      </c>
      <c r="AG17" s="122">
        <f t="shared" si="5"/>
        <v>796</v>
      </c>
      <c r="AH17" s="41">
        <f t="shared" si="6"/>
        <v>529500</v>
      </c>
      <c r="AI17" s="41">
        <f t="shared" si="7"/>
        <v>527200</v>
      </c>
      <c r="AJ17" s="41">
        <f t="shared" si="8"/>
        <v>524500</v>
      </c>
      <c r="AK17" s="41">
        <f t="shared" si="9"/>
        <v>520900</v>
      </c>
      <c r="AL17" s="41">
        <f t="shared" si="10"/>
        <v>520300</v>
      </c>
      <c r="AM17" s="41">
        <f t="shared" si="11"/>
        <v>518100</v>
      </c>
      <c r="AN17" s="42">
        <f t="shared" si="12"/>
        <v>3140500</v>
      </c>
      <c r="AO17" s="41">
        <v>3223800</v>
      </c>
      <c r="AP17" s="128">
        <f t="shared" si="13"/>
        <v>83300</v>
      </c>
      <c r="AQ17" s="41">
        <v>3223800</v>
      </c>
      <c r="AR17" s="41">
        <f t="shared" si="15"/>
        <v>3307100</v>
      </c>
      <c r="AS17" s="41">
        <f t="shared" si="16"/>
        <v>3108600</v>
      </c>
      <c r="AT17" s="41">
        <f t="shared" si="14"/>
        <v>-198500</v>
      </c>
    </row>
    <row r="18" spans="1:46" ht="21.75">
      <c r="A18" s="43">
        <v>11</v>
      </c>
      <c r="B18" s="44" t="s">
        <v>4</v>
      </c>
      <c r="C18" s="4" t="s">
        <v>11</v>
      </c>
      <c r="D18" s="16">
        <v>573</v>
      </c>
      <c r="E18" s="17">
        <v>265</v>
      </c>
      <c r="F18" s="17">
        <v>69</v>
      </c>
      <c r="G18" s="18">
        <v>5</v>
      </c>
      <c r="H18" s="122">
        <f t="shared" si="0"/>
        <v>912</v>
      </c>
      <c r="I18" s="16">
        <v>573</v>
      </c>
      <c r="J18" s="17">
        <v>263</v>
      </c>
      <c r="K18" s="17">
        <v>67</v>
      </c>
      <c r="L18" s="18">
        <v>5</v>
      </c>
      <c r="M18" s="122">
        <f t="shared" si="1"/>
        <v>908</v>
      </c>
      <c r="N18" s="16">
        <v>572</v>
      </c>
      <c r="O18" s="17">
        <v>262</v>
      </c>
      <c r="P18" s="17">
        <v>65</v>
      </c>
      <c r="Q18" s="18">
        <v>5</v>
      </c>
      <c r="R18" s="122">
        <f t="shared" si="2"/>
        <v>904</v>
      </c>
      <c r="S18" s="16">
        <v>571</v>
      </c>
      <c r="T18" s="17">
        <v>262</v>
      </c>
      <c r="U18" s="17">
        <v>65</v>
      </c>
      <c r="V18" s="18">
        <v>5</v>
      </c>
      <c r="W18" s="122">
        <f t="shared" si="3"/>
        <v>903</v>
      </c>
      <c r="X18" s="16">
        <v>568</v>
      </c>
      <c r="Y18" s="17">
        <v>258</v>
      </c>
      <c r="Z18" s="17">
        <v>65</v>
      </c>
      <c r="AA18" s="18">
        <v>5</v>
      </c>
      <c r="AB18" s="122">
        <f t="shared" si="4"/>
        <v>896</v>
      </c>
      <c r="AC18" s="16">
        <v>566</v>
      </c>
      <c r="AD18" s="17">
        <v>257</v>
      </c>
      <c r="AE18" s="17">
        <v>65</v>
      </c>
      <c r="AF18" s="18">
        <v>4</v>
      </c>
      <c r="AG18" s="122">
        <f t="shared" si="5"/>
        <v>892</v>
      </c>
      <c r="AH18" s="41">
        <f t="shared" si="6"/>
        <v>589500</v>
      </c>
      <c r="AI18" s="41">
        <f t="shared" si="7"/>
        <v>586500</v>
      </c>
      <c r="AJ18" s="41">
        <f t="shared" si="8"/>
        <v>583600</v>
      </c>
      <c r="AK18" s="41">
        <f t="shared" si="9"/>
        <v>583000</v>
      </c>
      <c r="AL18" s="41">
        <f t="shared" si="10"/>
        <v>578400</v>
      </c>
      <c r="AM18" s="41">
        <f t="shared" si="11"/>
        <v>575500</v>
      </c>
      <c r="AN18" s="42">
        <f t="shared" si="12"/>
        <v>3496500</v>
      </c>
      <c r="AO18" s="41">
        <v>3749400</v>
      </c>
      <c r="AP18" s="128">
        <f t="shared" si="13"/>
        <v>252900</v>
      </c>
      <c r="AQ18" s="41">
        <v>3749400</v>
      </c>
      <c r="AR18" s="41">
        <f t="shared" si="15"/>
        <v>4002300</v>
      </c>
      <c r="AS18" s="41">
        <f t="shared" si="16"/>
        <v>3453000</v>
      </c>
      <c r="AT18" s="41">
        <f t="shared" si="14"/>
        <v>-549300</v>
      </c>
    </row>
    <row r="19" spans="1:46" ht="21.75">
      <c r="A19" s="43">
        <v>12</v>
      </c>
      <c r="B19" s="44" t="s">
        <v>4</v>
      </c>
      <c r="C19" s="6" t="s">
        <v>12</v>
      </c>
      <c r="D19" s="16">
        <v>604</v>
      </c>
      <c r="E19" s="17">
        <v>416</v>
      </c>
      <c r="F19" s="17">
        <v>125</v>
      </c>
      <c r="G19" s="18">
        <v>16</v>
      </c>
      <c r="H19" s="122">
        <f t="shared" si="0"/>
        <v>1161</v>
      </c>
      <c r="I19" s="16">
        <v>604</v>
      </c>
      <c r="J19" s="17">
        <v>416</v>
      </c>
      <c r="K19" s="17">
        <v>124</v>
      </c>
      <c r="L19" s="18">
        <v>16</v>
      </c>
      <c r="M19" s="122">
        <f t="shared" si="1"/>
        <v>1160</v>
      </c>
      <c r="N19" s="16">
        <v>604</v>
      </c>
      <c r="O19" s="17">
        <v>415</v>
      </c>
      <c r="P19" s="17">
        <v>124</v>
      </c>
      <c r="Q19" s="18">
        <v>16</v>
      </c>
      <c r="R19" s="122">
        <f t="shared" si="2"/>
        <v>1159</v>
      </c>
      <c r="S19" s="16">
        <v>603</v>
      </c>
      <c r="T19" s="17">
        <v>411</v>
      </c>
      <c r="U19" s="17">
        <v>124</v>
      </c>
      <c r="V19" s="18">
        <v>15</v>
      </c>
      <c r="W19" s="122">
        <f t="shared" si="3"/>
        <v>1153</v>
      </c>
      <c r="X19" s="16">
        <v>602</v>
      </c>
      <c r="Y19" s="17">
        <v>410</v>
      </c>
      <c r="Z19" s="17">
        <v>118</v>
      </c>
      <c r="AA19" s="18">
        <v>15</v>
      </c>
      <c r="AB19" s="122">
        <f t="shared" si="4"/>
        <v>1145</v>
      </c>
      <c r="AC19" s="16">
        <v>599</v>
      </c>
      <c r="AD19" s="17">
        <v>409</v>
      </c>
      <c r="AE19" s="17">
        <v>116</v>
      </c>
      <c r="AF19" s="18">
        <v>15</v>
      </c>
      <c r="AG19" s="122">
        <f t="shared" si="5"/>
        <v>1139</v>
      </c>
      <c r="AH19" s="41">
        <f t="shared" si="6"/>
        <v>769600</v>
      </c>
      <c r="AI19" s="41">
        <f t="shared" si="7"/>
        <v>768800</v>
      </c>
      <c r="AJ19" s="41">
        <f t="shared" si="8"/>
        <v>768100</v>
      </c>
      <c r="AK19" s="41">
        <f t="shared" si="9"/>
        <v>763700</v>
      </c>
      <c r="AL19" s="41">
        <f t="shared" si="10"/>
        <v>757600</v>
      </c>
      <c r="AM19" s="41">
        <f t="shared" si="11"/>
        <v>753500</v>
      </c>
      <c r="AN19" s="42">
        <f t="shared" si="12"/>
        <v>4581300</v>
      </c>
      <c r="AO19" s="41">
        <v>4713600</v>
      </c>
      <c r="AP19" s="128">
        <f t="shared" si="13"/>
        <v>132300</v>
      </c>
      <c r="AQ19" s="41">
        <v>4713600</v>
      </c>
      <c r="AR19" s="41">
        <f t="shared" si="15"/>
        <v>4845900</v>
      </c>
      <c r="AS19" s="41">
        <f t="shared" si="16"/>
        <v>4521000</v>
      </c>
      <c r="AT19" s="41">
        <f t="shared" si="14"/>
        <v>-324900</v>
      </c>
    </row>
    <row r="20" spans="1:46" ht="21.75">
      <c r="A20" s="43">
        <v>13</v>
      </c>
      <c r="B20" s="44" t="s">
        <v>4</v>
      </c>
      <c r="C20" s="6" t="s">
        <v>13</v>
      </c>
      <c r="D20" s="16">
        <v>1169</v>
      </c>
      <c r="E20" s="17">
        <v>607</v>
      </c>
      <c r="F20" s="17">
        <v>246</v>
      </c>
      <c r="G20" s="18">
        <v>16</v>
      </c>
      <c r="H20" s="122">
        <f t="shared" si="0"/>
        <v>2038</v>
      </c>
      <c r="I20" s="16">
        <v>1167</v>
      </c>
      <c r="J20" s="17">
        <v>606</v>
      </c>
      <c r="K20" s="17">
        <v>240</v>
      </c>
      <c r="L20" s="18">
        <v>16</v>
      </c>
      <c r="M20" s="122">
        <f t="shared" si="1"/>
        <v>2029</v>
      </c>
      <c r="N20" s="16">
        <v>1166</v>
      </c>
      <c r="O20" s="17">
        <v>604</v>
      </c>
      <c r="P20" s="17">
        <v>236</v>
      </c>
      <c r="Q20" s="18">
        <v>16</v>
      </c>
      <c r="R20" s="122">
        <f t="shared" si="2"/>
        <v>2022</v>
      </c>
      <c r="S20" s="16">
        <v>1164</v>
      </c>
      <c r="T20" s="17">
        <v>603</v>
      </c>
      <c r="U20" s="17">
        <v>232</v>
      </c>
      <c r="V20" s="18">
        <v>16</v>
      </c>
      <c r="W20" s="122">
        <f t="shared" si="3"/>
        <v>2015</v>
      </c>
      <c r="X20" s="16">
        <v>1159</v>
      </c>
      <c r="Y20" s="17">
        <v>601</v>
      </c>
      <c r="Z20" s="17">
        <v>231</v>
      </c>
      <c r="AA20" s="18">
        <v>16</v>
      </c>
      <c r="AB20" s="122">
        <f t="shared" si="4"/>
        <v>2007</v>
      </c>
      <c r="AC20" s="16">
        <v>1155</v>
      </c>
      <c r="AD20" s="17">
        <v>597</v>
      </c>
      <c r="AE20" s="17">
        <v>230</v>
      </c>
      <c r="AF20" s="18">
        <v>16</v>
      </c>
      <c r="AG20" s="122">
        <f t="shared" si="5"/>
        <v>1998</v>
      </c>
      <c r="AH20" s="41">
        <f t="shared" si="6"/>
        <v>1339100</v>
      </c>
      <c r="AI20" s="41">
        <f t="shared" si="7"/>
        <v>1332400</v>
      </c>
      <c r="AJ20" s="41">
        <f t="shared" si="8"/>
        <v>1327200</v>
      </c>
      <c r="AK20" s="41">
        <f t="shared" si="9"/>
        <v>1322100</v>
      </c>
      <c r="AL20" s="41">
        <f t="shared" si="10"/>
        <v>1316900</v>
      </c>
      <c r="AM20" s="41">
        <f t="shared" si="11"/>
        <v>1310900</v>
      </c>
      <c r="AN20" s="42">
        <f t="shared" si="12"/>
        <v>7948600</v>
      </c>
      <c r="AO20" s="41">
        <v>8124000</v>
      </c>
      <c r="AP20" s="128">
        <f t="shared" si="13"/>
        <v>175400</v>
      </c>
      <c r="AQ20" s="41">
        <v>8124000</v>
      </c>
      <c r="AR20" s="41">
        <f t="shared" si="15"/>
        <v>8299400</v>
      </c>
      <c r="AS20" s="41">
        <f t="shared" si="16"/>
        <v>7865400</v>
      </c>
      <c r="AT20" s="41">
        <f t="shared" si="14"/>
        <v>-434000</v>
      </c>
    </row>
    <row r="21" spans="1:46" ht="21.75">
      <c r="A21" s="43">
        <v>14</v>
      </c>
      <c r="B21" s="44" t="s">
        <v>4</v>
      </c>
      <c r="C21" s="4" t="s">
        <v>14</v>
      </c>
      <c r="D21" s="16">
        <v>640</v>
      </c>
      <c r="E21" s="17">
        <v>293</v>
      </c>
      <c r="F21" s="17">
        <v>81</v>
      </c>
      <c r="G21" s="18">
        <v>6</v>
      </c>
      <c r="H21" s="122">
        <f t="shared" si="0"/>
        <v>1020</v>
      </c>
      <c r="I21" s="16">
        <v>639</v>
      </c>
      <c r="J21" s="17">
        <v>292</v>
      </c>
      <c r="K21" s="17">
        <v>80</v>
      </c>
      <c r="L21" s="18">
        <v>6</v>
      </c>
      <c r="M21" s="122">
        <f t="shared" si="1"/>
        <v>1017</v>
      </c>
      <c r="N21" s="16">
        <v>639</v>
      </c>
      <c r="O21" s="17">
        <v>291</v>
      </c>
      <c r="P21" s="17">
        <v>79</v>
      </c>
      <c r="Q21" s="18">
        <v>6</v>
      </c>
      <c r="R21" s="122">
        <f t="shared" si="2"/>
        <v>1015</v>
      </c>
      <c r="S21" s="16">
        <v>636</v>
      </c>
      <c r="T21" s="17">
        <v>290</v>
      </c>
      <c r="U21" s="17">
        <v>77</v>
      </c>
      <c r="V21" s="18">
        <v>6</v>
      </c>
      <c r="W21" s="122">
        <f t="shared" si="3"/>
        <v>1009</v>
      </c>
      <c r="X21" s="16">
        <v>634</v>
      </c>
      <c r="Y21" s="17">
        <v>287</v>
      </c>
      <c r="Z21" s="17">
        <v>75</v>
      </c>
      <c r="AA21" s="18">
        <v>6</v>
      </c>
      <c r="AB21" s="122">
        <f t="shared" si="4"/>
        <v>1002</v>
      </c>
      <c r="AC21" s="16">
        <v>634</v>
      </c>
      <c r="AD21" s="17">
        <v>284</v>
      </c>
      <c r="AE21" s="17">
        <v>75</v>
      </c>
      <c r="AF21" s="18">
        <v>5</v>
      </c>
      <c r="AG21" s="122">
        <f t="shared" si="5"/>
        <v>998</v>
      </c>
      <c r="AH21" s="41">
        <f t="shared" si="6"/>
        <v>659900</v>
      </c>
      <c r="AI21" s="41">
        <f t="shared" si="7"/>
        <v>657800</v>
      </c>
      <c r="AJ21" s="41">
        <f t="shared" si="8"/>
        <v>656300</v>
      </c>
      <c r="AK21" s="41">
        <f t="shared" si="9"/>
        <v>652200</v>
      </c>
      <c r="AL21" s="41">
        <f t="shared" si="10"/>
        <v>647300</v>
      </c>
      <c r="AM21" s="41">
        <f t="shared" si="11"/>
        <v>644200</v>
      </c>
      <c r="AN21" s="42">
        <f t="shared" si="12"/>
        <v>3917700</v>
      </c>
      <c r="AO21" s="41">
        <v>4061400</v>
      </c>
      <c r="AP21" s="128">
        <f t="shared" si="13"/>
        <v>143700</v>
      </c>
      <c r="AQ21" s="41">
        <v>4061400</v>
      </c>
      <c r="AR21" s="41">
        <f t="shared" si="15"/>
        <v>4205100</v>
      </c>
      <c r="AS21" s="41">
        <f t="shared" si="16"/>
        <v>3865200</v>
      </c>
      <c r="AT21" s="41">
        <f t="shared" si="14"/>
        <v>-339900</v>
      </c>
    </row>
    <row r="22" spans="1:46" ht="21.75">
      <c r="A22" s="43">
        <v>15</v>
      </c>
      <c r="B22" s="44" t="s">
        <v>4</v>
      </c>
      <c r="C22" s="4" t="s">
        <v>15</v>
      </c>
      <c r="D22" s="45">
        <v>397</v>
      </c>
      <c r="E22" s="17">
        <v>204</v>
      </c>
      <c r="F22" s="17">
        <v>59</v>
      </c>
      <c r="G22" s="18">
        <v>3</v>
      </c>
      <c r="H22" s="122">
        <f t="shared" si="0"/>
        <v>663</v>
      </c>
      <c r="I22" s="16">
        <v>397</v>
      </c>
      <c r="J22" s="17">
        <v>204</v>
      </c>
      <c r="K22" s="17">
        <v>59</v>
      </c>
      <c r="L22" s="18">
        <v>3</v>
      </c>
      <c r="M22" s="122">
        <f t="shared" si="1"/>
        <v>663</v>
      </c>
      <c r="N22" s="16">
        <v>397</v>
      </c>
      <c r="O22" s="17">
        <v>203</v>
      </c>
      <c r="P22" s="17">
        <v>59</v>
      </c>
      <c r="Q22" s="18">
        <v>3</v>
      </c>
      <c r="R22" s="122">
        <f t="shared" si="2"/>
        <v>662</v>
      </c>
      <c r="S22" s="16">
        <v>394</v>
      </c>
      <c r="T22" s="17">
        <v>198</v>
      </c>
      <c r="U22" s="17">
        <v>58</v>
      </c>
      <c r="V22" s="18">
        <v>3</v>
      </c>
      <c r="W22" s="122">
        <f t="shared" si="3"/>
        <v>653</v>
      </c>
      <c r="X22" s="16">
        <v>393</v>
      </c>
      <c r="Y22" s="17">
        <v>197</v>
      </c>
      <c r="Z22" s="17">
        <v>58</v>
      </c>
      <c r="AA22" s="18">
        <v>3</v>
      </c>
      <c r="AB22" s="122">
        <f t="shared" si="4"/>
        <v>651</v>
      </c>
      <c r="AC22" s="16">
        <v>392</v>
      </c>
      <c r="AD22" s="17">
        <v>197</v>
      </c>
      <c r="AE22" s="17">
        <v>58</v>
      </c>
      <c r="AF22" s="18">
        <v>3</v>
      </c>
      <c r="AG22" s="122">
        <f t="shared" si="5"/>
        <v>650</v>
      </c>
      <c r="AH22" s="41">
        <f t="shared" si="6"/>
        <v>431200</v>
      </c>
      <c r="AI22" s="41">
        <f t="shared" si="7"/>
        <v>431200</v>
      </c>
      <c r="AJ22" s="41">
        <f t="shared" si="8"/>
        <v>430500</v>
      </c>
      <c r="AK22" s="41">
        <f t="shared" si="9"/>
        <v>424400</v>
      </c>
      <c r="AL22" s="41">
        <f t="shared" si="10"/>
        <v>423100</v>
      </c>
      <c r="AM22" s="41">
        <f t="shared" si="11"/>
        <v>422500</v>
      </c>
      <c r="AN22" s="42">
        <f t="shared" si="12"/>
        <v>2562900</v>
      </c>
      <c r="AO22" s="41">
        <v>2623800</v>
      </c>
      <c r="AP22" s="128">
        <f t="shared" si="13"/>
        <v>60900</v>
      </c>
      <c r="AQ22" s="41">
        <v>2623800</v>
      </c>
      <c r="AR22" s="41">
        <f t="shared" si="15"/>
        <v>2684700</v>
      </c>
      <c r="AS22" s="41">
        <f t="shared" si="16"/>
        <v>2535000</v>
      </c>
      <c r="AT22" s="41">
        <f t="shared" si="14"/>
        <v>-149700</v>
      </c>
    </row>
    <row r="23" spans="1:46" ht="21.75">
      <c r="A23" s="43">
        <v>16</v>
      </c>
      <c r="B23" s="44" t="s">
        <v>4</v>
      </c>
      <c r="C23" s="6" t="s">
        <v>16</v>
      </c>
      <c r="D23" s="16">
        <v>316</v>
      </c>
      <c r="E23" s="17">
        <v>194</v>
      </c>
      <c r="F23" s="17">
        <v>65</v>
      </c>
      <c r="G23" s="18">
        <v>5</v>
      </c>
      <c r="H23" s="122">
        <f t="shared" si="0"/>
        <v>580</v>
      </c>
      <c r="I23" s="16">
        <v>316</v>
      </c>
      <c r="J23" s="17">
        <v>194</v>
      </c>
      <c r="K23" s="17">
        <v>65</v>
      </c>
      <c r="L23" s="18">
        <v>5</v>
      </c>
      <c r="M23" s="122">
        <f t="shared" si="1"/>
        <v>580</v>
      </c>
      <c r="N23" s="16">
        <v>316</v>
      </c>
      <c r="O23" s="17">
        <v>192</v>
      </c>
      <c r="P23" s="17">
        <v>64</v>
      </c>
      <c r="Q23" s="18">
        <v>5</v>
      </c>
      <c r="R23" s="122">
        <f t="shared" si="2"/>
        <v>577</v>
      </c>
      <c r="S23" s="16">
        <v>315</v>
      </c>
      <c r="T23" s="17">
        <v>192</v>
      </c>
      <c r="U23" s="17">
        <v>63</v>
      </c>
      <c r="V23" s="18">
        <v>5</v>
      </c>
      <c r="W23" s="122">
        <f t="shared" si="3"/>
        <v>575</v>
      </c>
      <c r="X23" s="16">
        <v>315</v>
      </c>
      <c r="Y23" s="17">
        <v>189</v>
      </c>
      <c r="Z23" s="17">
        <v>62</v>
      </c>
      <c r="AA23" s="18">
        <v>5</v>
      </c>
      <c r="AB23" s="122">
        <f t="shared" si="4"/>
        <v>571</v>
      </c>
      <c r="AC23" s="16">
        <v>314</v>
      </c>
      <c r="AD23" s="17">
        <v>189</v>
      </c>
      <c r="AE23" s="17">
        <v>61</v>
      </c>
      <c r="AF23" s="18">
        <v>5</v>
      </c>
      <c r="AG23" s="122">
        <f t="shared" si="5"/>
        <v>569</v>
      </c>
      <c r="AH23" s="41">
        <f t="shared" si="6"/>
        <v>382400</v>
      </c>
      <c r="AI23" s="41">
        <f t="shared" si="7"/>
        <v>382400</v>
      </c>
      <c r="AJ23" s="41">
        <f t="shared" si="8"/>
        <v>380200</v>
      </c>
      <c r="AK23" s="41">
        <f t="shared" si="9"/>
        <v>378800</v>
      </c>
      <c r="AL23" s="41">
        <f t="shared" si="10"/>
        <v>375900</v>
      </c>
      <c r="AM23" s="41">
        <f t="shared" si="11"/>
        <v>374500</v>
      </c>
      <c r="AN23" s="42">
        <f t="shared" si="12"/>
        <v>2274200</v>
      </c>
      <c r="AO23" s="41">
        <v>2280600</v>
      </c>
      <c r="AP23" s="128">
        <f t="shared" si="13"/>
        <v>6400</v>
      </c>
      <c r="AQ23" s="41">
        <v>2280600</v>
      </c>
      <c r="AR23" s="41">
        <f t="shared" si="15"/>
        <v>2287000</v>
      </c>
      <c r="AS23" s="41">
        <f t="shared" si="16"/>
        <v>2247000</v>
      </c>
      <c r="AT23" s="41">
        <f t="shared" si="14"/>
        <v>-40000</v>
      </c>
    </row>
    <row r="24" spans="1:46" ht="21.75">
      <c r="A24" s="43">
        <v>17</v>
      </c>
      <c r="B24" s="44" t="s">
        <v>4</v>
      </c>
      <c r="C24" s="6" t="s">
        <v>17</v>
      </c>
      <c r="D24" s="45">
        <v>508</v>
      </c>
      <c r="E24" s="24">
        <v>315</v>
      </c>
      <c r="F24" s="24">
        <v>97</v>
      </c>
      <c r="G24" s="51">
        <v>9</v>
      </c>
      <c r="H24" s="122">
        <f t="shared" si="0"/>
        <v>929</v>
      </c>
      <c r="I24" s="16">
        <v>507</v>
      </c>
      <c r="J24" s="17">
        <v>315</v>
      </c>
      <c r="K24" s="17">
        <v>96</v>
      </c>
      <c r="L24" s="18">
        <v>9</v>
      </c>
      <c r="M24" s="122">
        <f t="shared" si="1"/>
        <v>927</v>
      </c>
      <c r="N24" s="16">
        <v>506</v>
      </c>
      <c r="O24" s="17">
        <v>314</v>
      </c>
      <c r="P24" s="17">
        <v>96</v>
      </c>
      <c r="Q24" s="18">
        <v>9</v>
      </c>
      <c r="R24" s="122">
        <f t="shared" si="2"/>
        <v>925</v>
      </c>
      <c r="S24" s="16">
        <v>505</v>
      </c>
      <c r="T24" s="17">
        <v>312</v>
      </c>
      <c r="U24" s="17">
        <v>96</v>
      </c>
      <c r="V24" s="18">
        <v>9</v>
      </c>
      <c r="W24" s="122">
        <f t="shared" si="3"/>
        <v>922</v>
      </c>
      <c r="X24" s="16">
        <v>502</v>
      </c>
      <c r="Y24" s="17">
        <v>311</v>
      </c>
      <c r="Z24" s="17">
        <v>92</v>
      </c>
      <c r="AA24" s="18">
        <v>7</v>
      </c>
      <c r="AB24" s="122">
        <f t="shared" si="4"/>
        <v>912</v>
      </c>
      <c r="AC24" s="16">
        <v>501</v>
      </c>
      <c r="AD24" s="17">
        <v>308</v>
      </c>
      <c r="AE24" s="17">
        <v>88</v>
      </c>
      <c r="AF24" s="18">
        <v>7</v>
      </c>
      <c r="AG24" s="122">
        <f t="shared" si="5"/>
        <v>904</v>
      </c>
      <c r="AH24" s="41">
        <f t="shared" si="6"/>
        <v>611900</v>
      </c>
      <c r="AI24" s="41">
        <f t="shared" si="7"/>
        <v>610500</v>
      </c>
      <c r="AJ24" s="41">
        <f t="shared" si="8"/>
        <v>609200</v>
      </c>
      <c r="AK24" s="41">
        <f t="shared" si="9"/>
        <v>607200</v>
      </c>
      <c r="AL24" s="41">
        <f t="shared" si="10"/>
        <v>599500</v>
      </c>
      <c r="AM24" s="41">
        <f t="shared" si="11"/>
        <v>593600</v>
      </c>
      <c r="AN24" s="42">
        <f t="shared" si="12"/>
        <v>3631900</v>
      </c>
      <c r="AO24" s="41">
        <v>3876000</v>
      </c>
      <c r="AP24" s="128">
        <f t="shared" si="13"/>
        <v>244100</v>
      </c>
      <c r="AQ24" s="41">
        <v>3876000</v>
      </c>
      <c r="AR24" s="41">
        <f t="shared" si="15"/>
        <v>4120100</v>
      </c>
      <c r="AS24" s="41">
        <f t="shared" si="16"/>
        <v>3561600</v>
      </c>
      <c r="AT24" s="41">
        <f t="shared" si="14"/>
        <v>-558500</v>
      </c>
    </row>
    <row r="25" spans="1:46" ht="21.75">
      <c r="A25" s="43">
        <v>18</v>
      </c>
      <c r="B25" s="44" t="s">
        <v>4</v>
      </c>
      <c r="C25" s="4" t="s">
        <v>40</v>
      </c>
      <c r="D25" s="16">
        <v>439</v>
      </c>
      <c r="E25" s="17">
        <v>258</v>
      </c>
      <c r="F25" s="17">
        <v>84</v>
      </c>
      <c r="G25" s="18">
        <v>10</v>
      </c>
      <c r="H25" s="122">
        <f t="shared" si="0"/>
        <v>791</v>
      </c>
      <c r="I25" s="16">
        <v>439</v>
      </c>
      <c r="J25" s="17">
        <v>258</v>
      </c>
      <c r="K25" s="17">
        <v>83</v>
      </c>
      <c r="L25" s="18">
        <v>10</v>
      </c>
      <c r="M25" s="122">
        <f t="shared" si="1"/>
        <v>790</v>
      </c>
      <c r="N25" s="16">
        <v>438</v>
      </c>
      <c r="O25" s="17">
        <v>258</v>
      </c>
      <c r="P25" s="17">
        <v>82</v>
      </c>
      <c r="Q25" s="18">
        <v>10</v>
      </c>
      <c r="R25" s="122">
        <f t="shared" si="2"/>
        <v>788</v>
      </c>
      <c r="S25" s="16">
        <v>436</v>
      </c>
      <c r="T25" s="17">
        <v>257</v>
      </c>
      <c r="U25" s="17">
        <v>81</v>
      </c>
      <c r="V25" s="18">
        <v>10</v>
      </c>
      <c r="W25" s="122">
        <f t="shared" si="3"/>
        <v>784</v>
      </c>
      <c r="X25" s="16">
        <v>436</v>
      </c>
      <c r="Y25" s="17">
        <v>257</v>
      </c>
      <c r="Z25" s="17">
        <v>80</v>
      </c>
      <c r="AA25" s="18">
        <v>10</v>
      </c>
      <c r="AB25" s="122">
        <f t="shared" si="4"/>
        <v>783</v>
      </c>
      <c r="AC25" s="16">
        <v>436</v>
      </c>
      <c r="AD25" s="17">
        <v>255</v>
      </c>
      <c r="AE25" s="17">
        <v>79</v>
      </c>
      <c r="AF25" s="18">
        <v>10</v>
      </c>
      <c r="AG25" s="122">
        <f t="shared" si="5"/>
        <v>780</v>
      </c>
      <c r="AH25" s="41">
        <f t="shared" si="6"/>
        <v>521200</v>
      </c>
      <c r="AI25" s="41">
        <f t="shared" si="7"/>
        <v>520400</v>
      </c>
      <c r="AJ25" s="41">
        <f t="shared" si="8"/>
        <v>519000</v>
      </c>
      <c r="AK25" s="41">
        <f t="shared" si="9"/>
        <v>516300</v>
      </c>
      <c r="AL25" s="41">
        <f t="shared" si="10"/>
        <v>515500</v>
      </c>
      <c r="AM25" s="41">
        <f t="shared" si="11"/>
        <v>513300</v>
      </c>
      <c r="AN25" s="42">
        <f t="shared" si="12"/>
        <v>3105700</v>
      </c>
      <c r="AO25" s="41">
        <v>3234600</v>
      </c>
      <c r="AP25" s="128">
        <f t="shared" si="13"/>
        <v>128900</v>
      </c>
      <c r="AQ25" s="41">
        <v>3234600</v>
      </c>
      <c r="AR25" s="41">
        <f t="shared" si="15"/>
        <v>3363500</v>
      </c>
      <c r="AS25" s="41">
        <f t="shared" si="16"/>
        <v>3079800</v>
      </c>
      <c r="AT25" s="41">
        <f t="shared" si="14"/>
        <v>-283700</v>
      </c>
    </row>
    <row r="26" spans="1:46" ht="21.75">
      <c r="A26" s="43">
        <v>19</v>
      </c>
      <c r="B26" s="44" t="s">
        <v>4</v>
      </c>
      <c r="C26" s="4" t="s">
        <v>41</v>
      </c>
      <c r="D26" s="16">
        <v>217</v>
      </c>
      <c r="E26" s="17">
        <v>97</v>
      </c>
      <c r="F26" s="17">
        <v>14</v>
      </c>
      <c r="G26" s="18">
        <v>1</v>
      </c>
      <c r="H26" s="122">
        <f t="shared" si="0"/>
        <v>329</v>
      </c>
      <c r="I26" s="16">
        <v>217</v>
      </c>
      <c r="J26" s="17">
        <v>96</v>
      </c>
      <c r="K26" s="17">
        <v>13</v>
      </c>
      <c r="L26" s="18">
        <v>1</v>
      </c>
      <c r="M26" s="122">
        <f t="shared" si="1"/>
        <v>327</v>
      </c>
      <c r="N26" s="16">
        <v>217</v>
      </c>
      <c r="O26" s="17">
        <v>96</v>
      </c>
      <c r="P26" s="17">
        <v>13</v>
      </c>
      <c r="Q26" s="18">
        <v>1</v>
      </c>
      <c r="R26" s="122">
        <f t="shared" si="2"/>
        <v>327</v>
      </c>
      <c r="S26" s="16">
        <v>216</v>
      </c>
      <c r="T26" s="17">
        <v>95</v>
      </c>
      <c r="U26" s="17">
        <v>12</v>
      </c>
      <c r="V26" s="18">
        <v>1</v>
      </c>
      <c r="W26" s="122">
        <f t="shared" si="3"/>
        <v>324</v>
      </c>
      <c r="X26" s="16">
        <v>216</v>
      </c>
      <c r="Y26" s="17">
        <v>95</v>
      </c>
      <c r="Z26" s="17">
        <v>12</v>
      </c>
      <c r="AA26" s="18">
        <v>1</v>
      </c>
      <c r="AB26" s="122">
        <f t="shared" si="4"/>
        <v>324</v>
      </c>
      <c r="AC26" s="16">
        <v>216</v>
      </c>
      <c r="AD26" s="17">
        <v>94</v>
      </c>
      <c r="AE26" s="17">
        <v>12</v>
      </c>
      <c r="AF26" s="18">
        <v>1</v>
      </c>
      <c r="AG26" s="122">
        <f t="shared" si="5"/>
        <v>323</v>
      </c>
      <c r="AH26" s="41">
        <f t="shared" si="6"/>
        <v>210300</v>
      </c>
      <c r="AI26" s="41">
        <f t="shared" si="7"/>
        <v>208800</v>
      </c>
      <c r="AJ26" s="41">
        <f t="shared" si="8"/>
        <v>208800</v>
      </c>
      <c r="AK26" s="41">
        <f t="shared" si="9"/>
        <v>206700</v>
      </c>
      <c r="AL26" s="41">
        <f t="shared" si="10"/>
        <v>206700</v>
      </c>
      <c r="AM26" s="41">
        <f t="shared" si="11"/>
        <v>206000</v>
      </c>
      <c r="AN26" s="42">
        <f t="shared" si="12"/>
        <v>1247300</v>
      </c>
      <c r="AO26" s="41">
        <v>1262400</v>
      </c>
      <c r="AP26" s="128">
        <f t="shared" si="13"/>
        <v>15100</v>
      </c>
      <c r="AQ26" s="41">
        <v>1262400</v>
      </c>
      <c r="AR26" s="41">
        <f t="shared" si="15"/>
        <v>1277500</v>
      </c>
      <c r="AS26" s="41">
        <f t="shared" si="16"/>
        <v>1236000</v>
      </c>
      <c r="AT26" s="41">
        <f t="shared" si="14"/>
        <v>-41500</v>
      </c>
    </row>
    <row r="27" spans="1:46" ht="21.75">
      <c r="A27" s="43">
        <v>20</v>
      </c>
      <c r="B27" s="44" t="s">
        <v>4</v>
      </c>
      <c r="C27" s="4" t="s">
        <v>42</v>
      </c>
      <c r="D27" s="45">
        <v>499</v>
      </c>
      <c r="E27" s="17">
        <v>299</v>
      </c>
      <c r="F27" s="17">
        <v>103</v>
      </c>
      <c r="G27" s="18">
        <v>8</v>
      </c>
      <c r="H27" s="122">
        <f t="shared" si="0"/>
        <v>909</v>
      </c>
      <c r="I27" s="16">
        <v>499</v>
      </c>
      <c r="J27" s="17">
        <v>299</v>
      </c>
      <c r="K27" s="17">
        <v>102</v>
      </c>
      <c r="L27" s="18">
        <v>8</v>
      </c>
      <c r="M27" s="122">
        <f t="shared" si="1"/>
        <v>908</v>
      </c>
      <c r="N27" s="16">
        <v>499</v>
      </c>
      <c r="O27" s="17">
        <v>297</v>
      </c>
      <c r="P27" s="17">
        <v>101</v>
      </c>
      <c r="Q27" s="18">
        <v>8</v>
      </c>
      <c r="R27" s="122">
        <f t="shared" si="2"/>
        <v>905</v>
      </c>
      <c r="S27" s="16">
        <v>497</v>
      </c>
      <c r="T27" s="17">
        <v>297</v>
      </c>
      <c r="U27" s="17">
        <v>101</v>
      </c>
      <c r="V27" s="18">
        <v>8</v>
      </c>
      <c r="W27" s="122">
        <f t="shared" si="3"/>
        <v>903</v>
      </c>
      <c r="X27" s="16">
        <v>494</v>
      </c>
      <c r="Y27" s="17">
        <v>296</v>
      </c>
      <c r="Z27" s="17">
        <v>98</v>
      </c>
      <c r="AA27" s="18">
        <v>8</v>
      </c>
      <c r="AB27" s="122">
        <f t="shared" si="4"/>
        <v>896</v>
      </c>
      <c r="AC27" s="16">
        <v>494</v>
      </c>
      <c r="AD27" s="17">
        <v>295</v>
      </c>
      <c r="AE27" s="17">
        <v>97</v>
      </c>
      <c r="AF27" s="18">
        <v>8</v>
      </c>
      <c r="AG27" s="122">
        <f t="shared" si="5"/>
        <v>894</v>
      </c>
      <c r="AH27" s="41">
        <f t="shared" si="6"/>
        <v>599100</v>
      </c>
      <c r="AI27" s="41">
        <f t="shared" si="7"/>
        <v>598300</v>
      </c>
      <c r="AJ27" s="41">
        <f t="shared" si="8"/>
        <v>596100</v>
      </c>
      <c r="AK27" s="41">
        <f t="shared" si="9"/>
        <v>594900</v>
      </c>
      <c r="AL27" s="41">
        <f t="shared" si="10"/>
        <v>590000</v>
      </c>
      <c r="AM27" s="41">
        <f t="shared" si="11"/>
        <v>588500</v>
      </c>
      <c r="AN27" s="42">
        <f t="shared" si="12"/>
        <v>3566900</v>
      </c>
      <c r="AO27" s="41">
        <v>2235000</v>
      </c>
      <c r="AP27" s="128">
        <f t="shared" si="13"/>
        <v>-1331900</v>
      </c>
      <c r="AQ27" s="41">
        <v>2235000</v>
      </c>
      <c r="AR27" s="41">
        <f t="shared" si="15"/>
        <v>903100</v>
      </c>
      <c r="AS27" s="41">
        <f t="shared" si="16"/>
        <v>3531000</v>
      </c>
      <c r="AT27" s="41">
        <f t="shared" si="14"/>
        <v>2627900</v>
      </c>
    </row>
    <row r="28" spans="1:46" ht="21.75">
      <c r="A28" s="43">
        <v>21</v>
      </c>
      <c r="B28" s="44" t="s">
        <v>4</v>
      </c>
      <c r="C28" s="4" t="s">
        <v>43</v>
      </c>
      <c r="D28" s="16">
        <v>226</v>
      </c>
      <c r="E28" s="17">
        <v>128</v>
      </c>
      <c r="F28" s="17">
        <v>30</v>
      </c>
      <c r="G28" s="18">
        <v>0</v>
      </c>
      <c r="H28" s="122">
        <f t="shared" si="0"/>
        <v>384</v>
      </c>
      <c r="I28" s="16">
        <v>226</v>
      </c>
      <c r="J28" s="17">
        <v>128</v>
      </c>
      <c r="K28" s="17">
        <v>30</v>
      </c>
      <c r="L28" s="18">
        <v>0</v>
      </c>
      <c r="M28" s="122">
        <f t="shared" si="1"/>
        <v>384</v>
      </c>
      <c r="N28" s="16">
        <v>226</v>
      </c>
      <c r="O28" s="17">
        <v>128</v>
      </c>
      <c r="P28" s="17">
        <v>30</v>
      </c>
      <c r="Q28" s="18">
        <v>0</v>
      </c>
      <c r="R28" s="122">
        <f t="shared" si="2"/>
        <v>384</v>
      </c>
      <c r="S28" s="16">
        <v>226</v>
      </c>
      <c r="T28" s="17">
        <v>127</v>
      </c>
      <c r="U28" s="17">
        <v>29</v>
      </c>
      <c r="V28" s="18">
        <v>0</v>
      </c>
      <c r="W28" s="122">
        <f t="shared" si="3"/>
        <v>382</v>
      </c>
      <c r="X28" s="16">
        <v>226</v>
      </c>
      <c r="Y28" s="17">
        <v>126</v>
      </c>
      <c r="Z28" s="17">
        <v>28</v>
      </c>
      <c r="AA28" s="18">
        <v>0</v>
      </c>
      <c r="AB28" s="122">
        <f t="shared" si="4"/>
        <v>380</v>
      </c>
      <c r="AC28" s="16">
        <v>226</v>
      </c>
      <c r="AD28" s="17">
        <v>125</v>
      </c>
      <c r="AE28" s="17">
        <v>28</v>
      </c>
      <c r="AF28" s="18">
        <v>0</v>
      </c>
      <c r="AG28" s="122">
        <f t="shared" si="5"/>
        <v>379</v>
      </c>
      <c r="AH28" s="41">
        <f t="shared" si="6"/>
        <v>249200</v>
      </c>
      <c r="AI28" s="41">
        <f t="shared" si="7"/>
        <v>249200</v>
      </c>
      <c r="AJ28" s="41">
        <f t="shared" si="8"/>
        <v>249200</v>
      </c>
      <c r="AK28" s="41">
        <f t="shared" si="9"/>
        <v>247700</v>
      </c>
      <c r="AL28" s="41">
        <f t="shared" si="10"/>
        <v>246200</v>
      </c>
      <c r="AM28" s="41">
        <f t="shared" si="11"/>
        <v>245500</v>
      </c>
      <c r="AN28" s="42">
        <f t="shared" si="12"/>
        <v>1487000</v>
      </c>
      <c r="AO28" s="41">
        <v>1497600</v>
      </c>
      <c r="AP28" s="128">
        <f t="shared" si="13"/>
        <v>10600</v>
      </c>
      <c r="AQ28" s="41">
        <v>1497600</v>
      </c>
      <c r="AR28" s="41">
        <f t="shared" si="15"/>
        <v>1508200</v>
      </c>
      <c r="AS28" s="41">
        <f t="shared" si="16"/>
        <v>1473000</v>
      </c>
      <c r="AT28" s="41">
        <f t="shared" si="14"/>
        <v>-35200</v>
      </c>
    </row>
    <row r="29" spans="1:46" ht="21.75">
      <c r="A29" s="43">
        <v>22</v>
      </c>
      <c r="B29" s="44" t="s">
        <v>4</v>
      </c>
      <c r="C29" s="4" t="s">
        <v>44</v>
      </c>
      <c r="D29" s="16">
        <v>150</v>
      </c>
      <c r="E29" s="17">
        <v>82</v>
      </c>
      <c r="F29" s="17">
        <v>20</v>
      </c>
      <c r="G29" s="18">
        <v>0</v>
      </c>
      <c r="H29" s="122">
        <f t="shared" si="0"/>
        <v>252</v>
      </c>
      <c r="I29" s="16">
        <v>150</v>
      </c>
      <c r="J29" s="17">
        <v>81</v>
      </c>
      <c r="K29" s="17">
        <v>20</v>
      </c>
      <c r="L29" s="18">
        <v>0</v>
      </c>
      <c r="M29" s="122">
        <f t="shared" si="1"/>
        <v>251</v>
      </c>
      <c r="N29" s="16">
        <v>150</v>
      </c>
      <c r="O29" s="17">
        <v>81</v>
      </c>
      <c r="P29" s="17">
        <v>20</v>
      </c>
      <c r="Q29" s="18">
        <v>0</v>
      </c>
      <c r="R29" s="122">
        <f t="shared" si="2"/>
        <v>251</v>
      </c>
      <c r="S29" s="16">
        <v>150</v>
      </c>
      <c r="T29" s="17">
        <v>80</v>
      </c>
      <c r="U29" s="17">
        <v>20</v>
      </c>
      <c r="V29" s="18">
        <v>0</v>
      </c>
      <c r="W29" s="122">
        <f t="shared" si="3"/>
        <v>250</v>
      </c>
      <c r="X29" s="16">
        <v>150</v>
      </c>
      <c r="Y29" s="17">
        <v>79</v>
      </c>
      <c r="Z29" s="17">
        <v>20</v>
      </c>
      <c r="AA29" s="18">
        <v>0</v>
      </c>
      <c r="AB29" s="122">
        <f t="shared" si="4"/>
        <v>249</v>
      </c>
      <c r="AC29" s="16">
        <v>148</v>
      </c>
      <c r="AD29" s="17">
        <v>79</v>
      </c>
      <c r="AE29" s="17">
        <v>20</v>
      </c>
      <c r="AF29" s="18">
        <v>0</v>
      </c>
      <c r="AG29" s="122">
        <f t="shared" si="5"/>
        <v>247</v>
      </c>
      <c r="AH29" s="41">
        <f t="shared" si="6"/>
        <v>163400</v>
      </c>
      <c r="AI29" s="41">
        <f t="shared" si="7"/>
        <v>162700</v>
      </c>
      <c r="AJ29" s="41">
        <f t="shared" si="8"/>
        <v>162700</v>
      </c>
      <c r="AK29" s="41">
        <f t="shared" si="9"/>
        <v>162000</v>
      </c>
      <c r="AL29" s="41">
        <f t="shared" si="10"/>
        <v>161300</v>
      </c>
      <c r="AM29" s="41">
        <f t="shared" si="11"/>
        <v>160100</v>
      </c>
      <c r="AN29" s="42">
        <f t="shared" si="12"/>
        <v>972200</v>
      </c>
      <c r="AO29" s="41">
        <v>976800</v>
      </c>
      <c r="AP29" s="128">
        <f t="shared" si="13"/>
        <v>4600</v>
      </c>
      <c r="AQ29" s="41">
        <v>976800</v>
      </c>
      <c r="AR29" s="41">
        <f t="shared" si="15"/>
        <v>981400</v>
      </c>
      <c r="AS29" s="41">
        <f t="shared" si="16"/>
        <v>960600</v>
      </c>
      <c r="AT29" s="41">
        <f t="shared" si="14"/>
        <v>-20800</v>
      </c>
    </row>
    <row r="30" spans="1:46" ht="21.75">
      <c r="A30" s="43">
        <v>23</v>
      </c>
      <c r="B30" s="44" t="s">
        <v>4</v>
      </c>
      <c r="C30" s="4" t="s">
        <v>45</v>
      </c>
      <c r="D30" s="45">
        <v>470</v>
      </c>
      <c r="E30" s="17">
        <v>226</v>
      </c>
      <c r="F30" s="17">
        <v>89</v>
      </c>
      <c r="G30" s="18">
        <v>7</v>
      </c>
      <c r="H30" s="122">
        <f t="shared" si="0"/>
        <v>792</v>
      </c>
      <c r="I30" s="16">
        <v>469</v>
      </c>
      <c r="J30" s="17">
        <v>224</v>
      </c>
      <c r="K30" s="17">
        <v>89</v>
      </c>
      <c r="L30" s="18">
        <v>7</v>
      </c>
      <c r="M30" s="122">
        <f t="shared" si="1"/>
        <v>789</v>
      </c>
      <c r="N30" s="16">
        <v>468</v>
      </c>
      <c r="O30" s="17">
        <v>222</v>
      </c>
      <c r="P30" s="17">
        <v>88</v>
      </c>
      <c r="Q30" s="18">
        <v>7</v>
      </c>
      <c r="R30" s="122">
        <f t="shared" si="2"/>
        <v>785</v>
      </c>
      <c r="S30" s="16">
        <v>468</v>
      </c>
      <c r="T30" s="17">
        <v>221</v>
      </c>
      <c r="U30" s="17">
        <v>86</v>
      </c>
      <c r="V30" s="18">
        <v>7</v>
      </c>
      <c r="W30" s="122">
        <f t="shared" si="3"/>
        <v>782</v>
      </c>
      <c r="X30" s="16">
        <v>468</v>
      </c>
      <c r="Y30" s="17">
        <v>220</v>
      </c>
      <c r="Z30" s="17">
        <v>85</v>
      </c>
      <c r="AA30" s="18">
        <v>7</v>
      </c>
      <c r="AB30" s="122">
        <f t="shared" si="4"/>
        <v>780</v>
      </c>
      <c r="AC30" s="16">
        <v>467</v>
      </c>
      <c r="AD30" s="17">
        <v>219</v>
      </c>
      <c r="AE30" s="17">
        <v>83</v>
      </c>
      <c r="AF30" s="18">
        <v>6</v>
      </c>
      <c r="AG30" s="122">
        <f t="shared" si="5"/>
        <v>775</v>
      </c>
      <c r="AH30" s="41">
        <f t="shared" si="6"/>
        <v>518400</v>
      </c>
      <c r="AI30" s="41">
        <f t="shared" si="7"/>
        <v>516400</v>
      </c>
      <c r="AJ30" s="41">
        <f t="shared" si="8"/>
        <v>513600</v>
      </c>
      <c r="AK30" s="41">
        <f t="shared" si="9"/>
        <v>511300</v>
      </c>
      <c r="AL30" s="41">
        <f t="shared" si="10"/>
        <v>509800</v>
      </c>
      <c r="AM30" s="41">
        <f t="shared" si="11"/>
        <v>505900</v>
      </c>
      <c r="AN30" s="42">
        <f t="shared" si="12"/>
        <v>3075400</v>
      </c>
      <c r="AO30" s="41">
        <v>3263400</v>
      </c>
      <c r="AP30" s="128">
        <f t="shared" si="13"/>
        <v>188000</v>
      </c>
      <c r="AQ30" s="41">
        <v>3263400</v>
      </c>
      <c r="AR30" s="41">
        <f t="shared" si="15"/>
        <v>3451400</v>
      </c>
      <c r="AS30" s="41">
        <f t="shared" si="16"/>
        <v>3035400</v>
      </c>
      <c r="AT30" s="41">
        <f t="shared" si="14"/>
        <v>-416000</v>
      </c>
    </row>
    <row r="31" spans="1:46" ht="21.75">
      <c r="A31" s="43">
        <v>24</v>
      </c>
      <c r="B31" s="44" t="s">
        <v>4</v>
      </c>
      <c r="C31" s="4" t="s">
        <v>46</v>
      </c>
      <c r="D31" s="16">
        <v>310</v>
      </c>
      <c r="E31" s="17">
        <v>140</v>
      </c>
      <c r="F31" s="17">
        <v>22</v>
      </c>
      <c r="G31" s="18">
        <v>3</v>
      </c>
      <c r="H31" s="122">
        <f t="shared" si="0"/>
        <v>475</v>
      </c>
      <c r="I31" s="16">
        <v>310</v>
      </c>
      <c r="J31" s="17">
        <v>140</v>
      </c>
      <c r="K31" s="17">
        <v>22</v>
      </c>
      <c r="L31" s="18">
        <v>3</v>
      </c>
      <c r="M31" s="122">
        <f t="shared" si="1"/>
        <v>475</v>
      </c>
      <c r="N31" s="16">
        <v>308</v>
      </c>
      <c r="O31" s="17">
        <v>139</v>
      </c>
      <c r="P31" s="17">
        <v>21</v>
      </c>
      <c r="Q31" s="18">
        <v>3</v>
      </c>
      <c r="R31" s="122">
        <f t="shared" si="2"/>
        <v>471</v>
      </c>
      <c r="S31" s="16">
        <v>307</v>
      </c>
      <c r="T31" s="17">
        <v>137</v>
      </c>
      <c r="U31" s="17">
        <v>21</v>
      </c>
      <c r="V31" s="18">
        <v>3</v>
      </c>
      <c r="W31" s="122">
        <f t="shared" si="3"/>
        <v>468</v>
      </c>
      <c r="X31" s="16">
        <v>307</v>
      </c>
      <c r="Y31" s="17">
        <v>137</v>
      </c>
      <c r="Z31" s="17">
        <v>21</v>
      </c>
      <c r="AA31" s="18">
        <v>3</v>
      </c>
      <c r="AB31" s="122">
        <f t="shared" si="4"/>
        <v>468</v>
      </c>
      <c r="AC31" s="16">
        <v>306</v>
      </c>
      <c r="AD31" s="17">
        <v>136</v>
      </c>
      <c r="AE31" s="17">
        <v>21</v>
      </c>
      <c r="AF31" s="18">
        <v>3</v>
      </c>
      <c r="AG31" s="122">
        <f t="shared" si="5"/>
        <v>466</v>
      </c>
      <c r="AH31" s="41">
        <f t="shared" si="6"/>
        <v>304600</v>
      </c>
      <c r="AI31" s="41">
        <f t="shared" si="7"/>
        <v>304600</v>
      </c>
      <c r="AJ31" s="41">
        <f t="shared" si="8"/>
        <v>301900</v>
      </c>
      <c r="AK31" s="41">
        <f t="shared" si="9"/>
        <v>299900</v>
      </c>
      <c r="AL31" s="41">
        <f t="shared" si="10"/>
        <v>299900</v>
      </c>
      <c r="AM31" s="41">
        <f t="shared" si="11"/>
        <v>298600</v>
      </c>
      <c r="AN31" s="42">
        <f t="shared" si="12"/>
        <v>1809500</v>
      </c>
      <c r="AO31" s="41">
        <v>1939800</v>
      </c>
      <c r="AP31" s="128">
        <f t="shared" si="13"/>
        <v>130300</v>
      </c>
      <c r="AQ31" s="41">
        <v>1939800</v>
      </c>
      <c r="AR31" s="41">
        <f t="shared" si="15"/>
        <v>2070100</v>
      </c>
      <c r="AS31" s="41">
        <f t="shared" si="16"/>
        <v>1791600</v>
      </c>
      <c r="AT31" s="41">
        <f t="shared" si="14"/>
        <v>-278500</v>
      </c>
    </row>
    <row r="32" spans="1:46" ht="21.75">
      <c r="A32" s="43">
        <v>25</v>
      </c>
      <c r="B32" s="44" t="s">
        <v>4</v>
      </c>
      <c r="C32" s="6" t="s">
        <v>47</v>
      </c>
      <c r="D32" s="16">
        <v>581</v>
      </c>
      <c r="E32" s="17">
        <v>425</v>
      </c>
      <c r="F32" s="17">
        <v>147</v>
      </c>
      <c r="G32" s="18">
        <v>16</v>
      </c>
      <c r="H32" s="122">
        <f t="shared" si="0"/>
        <v>1169</v>
      </c>
      <c r="I32" s="16">
        <v>579</v>
      </c>
      <c r="J32" s="17">
        <v>424</v>
      </c>
      <c r="K32" s="17">
        <v>147</v>
      </c>
      <c r="L32" s="18">
        <v>15</v>
      </c>
      <c r="M32" s="122">
        <f t="shared" si="1"/>
        <v>1165</v>
      </c>
      <c r="N32" s="16">
        <v>579</v>
      </c>
      <c r="O32" s="17">
        <v>421</v>
      </c>
      <c r="P32" s="17">
        <v>145</v>
      </c>
      <c r="Q32" s="18">
        <v>15</v>
      </c>
      <c r="R32" s="122">
        <f t="shared" si="2"/>
        <v>1160</v>
      </c>
      <c r="S32" s="16">
        <v>577</v>
      </c>
      <c r="T32" s="17">
        <v>419</v>
      </c>
      <c r="U32" s="17">
        <v>143</v>
      </c>
      <c r="V32" s="18">
        <v>14</v>
      </c>
      <c r="W32" s="122">
        <f t="shared" si="3"/>
        <v>1153</v>
      </c>
      <c r="X32" s="16">
        <v>576</v>
      </c>
      <c r="Y32" s="17">
        <v>418</v>
      </c>
      <c r="Z32" s="17">
        <v>137</v>
      </c>
      <c r="AA32" s="18">
        <v>14</v>
      </c>
      <c r="AB32" s="122">
        <f t="shared" si="4"/>
        <v>1145</v>
      </c>
      <c r="AC32" s="16">
        <v>575</v>
      </c>
      <c r="AD32" s="17">
        <v>418</v>
      </c>
      <c r="AE32" s="17">
        <v>137</v>
      </c>
      <c r="AF32" s="18">
        <v>13</v>
      </c>
      <c r="AG32" s="122">
        <f t="shared" si="5"/>
        <v>1143</v>
      </c>
      <c r="AH32" s="41">
        <f t="shared" si="6"/>
        <v>779700</v>
      </c>
      <c r="AI32" s="41">
        <f t="shared" si="7"/>
        <v>776800</v>
      </c>
      <c r="AJ32" s="41">
        <f t="shared" si="8"/>
        <v>773100</v>
      </c>
      <c r="AK32" s="41">
        <f t="shared" si="9"/>
        <v>767900</v>
      </c>
      <c r="AL32" s="41">
        <f t="shared" si="10"/>
        <v>761800</v>
      </c>
      <c r="AM32" s="41">
        <f t="shared" si="11"/>
        <v>760200</v>
      </c>
      <c r="AN32" s="42">
        <f t="shared" si="12"/>
        <v>4619500</v>
      </c>
      <c r="AO32" s="41">
        <v>4906200</v>
      </c>
      <c r="AP32" s="128">
        <f t="shared" si="13"/>
        <v>286700</v>
      </c>
      <c r="AQ32" s="41">
        <v>4906200</v>
      </c>
      <c r="AR32" s="41">
        <f t="shared" si="15"/>
        <v>5192900</v>
      </c>
      <c r="AS32" s="41">
        <f t="shared" si="16"/>
        <v>4561200</v>
      </c>
      <c r="AT32" s="41">
        <f t="shared" si="14"/>
        <v>-631700</v>
      </c>
    </row>
    <row r="33" spans="1:46" ht="21.75">
      <c r="A33" s="46">
        <v>26</v>
      </c>
      <c r="B33" s="47" t="s">
        <v>4</v>
      </c>
      <c r="C33" s="7" t="s">
        <v>48</v>
      </c>
      <c r="D33" s="19">
        <v>827</v>
      </c>
      <c r="E33" s="20">
        <v>536</v>
      </c>
      <c r="F33" s="52">
        <v>174</v>
      </c>
      <c r="G33" s="21">
        <v>13</v>
      </c>
      <c r="H33" s="123">
        <f t="shared" si="0"/>
        <v>1550</v>
      </c>
      <c r="I33" s="19">
        <v>827</v>
      </c>
      <c r="J33" s="20">
        <v>534</v>
      </c>
      <c r="K33" s="20">
        <v>173</v>
      </c>
      <c r="L33" s="21">
        <v>13</v>
      </c>
      <c r="M33" s="123">
        <f t="shared" si="1"/>
        <v>1547</v>
      </c>
      <c r="N33" s="19">
        <v>825</v>
      </c>
      <c r="O33" s="20">
        <v>533</v>
      </c>
      <c r="P33" s="20">
        <v>172</v>
      </c>
      <c r="Q33" s="21">
        <v>12</v>
      </c>
      <c r="R33" s="123">
        <f>SUM(N33:Q33)</f>
        <v>1542</v>
      </c>
      <c r="S33" s="19">
        <v>823</v>
      </c>
      <c r="T33" s="20">
        <v>530</v>
      </c>
      <c r="U33" s="20">
        <v>170</v>
      </c>
      <c r="V33" s="21">
        <v>12</v>
      </c>
      <c r="W33" s="123">
        <f t="shared" si="3"/>
        <v>1535</v>
      </c>
      <c r="X33" s="19">
        <v>818</v>
      </c>
      <c r="Y33" s="20">
        <v>525</v>
      </c>
      <c r="Z33" s="20">
        <v>169</v>
      </c>
      <c r="AA33" s="21">
        <v>11</v>
      </c>
      <c r="AB33" s="123">
        <f t="shared" si="4"/>
        <v>1523</v>
      </c>
      <c r="AC33" s="19">
        <v>816</v>
      </c>
      <c r="AD33" s="20">
        <v>525</v>
      </c>
      <c r="AE33" s="20">
        <v>169</v>
      </c>
      <c r="AF33" s="21">
        <v>8</v>
      </c>
      <c r="AG33" s="123">
        <f t="shared" si="5"/>
        <v>1518</v>
      </c>
      <c r="AH33" s="48">
        <f t="shared" si="6"/>
        <v>1023600</v>
      </c>
      <c r="AI33" s="48">
        <f t="shared" si="7"/>
        <v>1021400</v>
      </c>
      <c r="AJ33" s="48">
        <f t="shared" si="8"/>
        <v>1017700</v>
      </c>
      <c r="AK33" s="48">
        <f t="shared" si="9"/>
        <v>1012800</v>
      </c>
      <c r="AL33" s="48">
        <f t="shared" si="10"/>
        <v>1004500</v>
      </c>
      <c r="AM33" s="48">
        <f t="shared" si="11"/>
        <v>1000300</v>
      </c>
      <c r="AN33" s="73">
        <f t="shared" si="12"/>
        <v>6080300</v>
      </c>
      <c r="AO33" s="48">
        <v>6448800</v>
      </c>
      <c r="AP33" s="129">
        <f t="shared" si="13"/>
        <v>368500</v>
      </c>
      <c r="AQ33" s="48">
        <v>6448800</v>
      </c>
      <c r="AR33" s="48">
        <f t="shared" si="15"/>
        <v>6817300</v>
      </c>
      <c r="AS33" s="48">
        <f t="shared" si="16"/>
        <v>6001800</v>
      </c>
      <c r="AT33" s="48">
        <f t="shared" si="14"/>
        <v>-815500</v>
      </c>
    </row>
    <row r="34" spans="1:46" ht="21.75">
      <c r="A34" s="38">
        <v>27</v>
      </c>
      <c r="B34" s="39" t="s">
        <v>18</v>
      </c>
      <c r="C34" s="8" t="s">
        <v>19</v>
      </c>
      <c r="D34" s="13">
        <v>555</v>
      </c>
      <c r="E34" s="14">
        <v>380</v>
      </c>
      <c r="F34" s="14">
        <v>124</v>
      </c>
      <c r="G34" s="15">
        <v>11</v>
      </c>
      <c r="H34" s="121">
        <f t="shared" si="0"/>
        <v>1070</v>
      </c>
      <c r="I34" s="13">
        <v>554</v>
      </c>
      <c r="J34" s="14">
        <v>380</v>
      </c>
      <c r="K34" s="14">
        <v>123</v>
      </c>
      <c r="L34" s="15">
        <v>11</v>
      </c>
      <c r="M34" s="121">
        <f t="shared" si="1"/>
        <v>1068</v>
      </c>
      <c r="N34" s="13">
        <v>552</v>
      </c>
      <c r="O34" s="14">
        <v>379</v>
      </c>
      <c r="P34" s="14">
        <v>123</v>
      </c>
      <c r="Q34" s="15">
        <v>11</v>
      </c>
      <c r="R34" s="121">
        <f t="shared" si="2"/>
        <v>1065</v>
      </c>
      <c r="S34" s="13">
        <v>551</v>
      </c>
      <c r="T34" s="14">
        <v>378</v>
      </c>
      <c r="U34" s="14">
        <v>119</v>
      </c>
      <c r="V34" s="15">
        <v>11</v>
      </c>
      <c r="W34" s="121">
        <f t="shared" si="3"/>
        <v>1059</v>
      </c>
      <c r="X34" s="13">
        <v>548</v>
      </c>
      <c r="Y34" s="14">
        <v>377</v>
      </c>
      <c r="Z34" s="14">
        <v>118</v>
      </c>
      <c r="AA34" s="15">
        <v>11</v>
      </c>
      <c r="AB34" s="121">
        <f t="shared" si="4"/>
        <v>1054</v>
      </c>
      <c r="AC34" s="13">
        <v>548</v>
      </c>
      <c r="AD34" s="14">
        <v>376</v>
      </c>
      <c r="AE34" s="14">
        <v>116</v>
      </c>
      <c r="AF34" s="15">
        <v>10</v>
      </c>
      <c r="AG34" s="121">
        <f t="shared" si="5"/>
        <v>1050</v>
      </c>
      <c r="AH34" s="40">
        <f t="shared" si="6"/>
        <v>709200</v>
      </c>
      <c r="AI34" s="40">
        <f t="shared" si="7"/>
        <v>707800</v>
      </c>
      <c r="AJ34" s="40">
        <f t="shared" si="8"/>
        <v>705900</v>
      </c>
      <c r="AK34" s="40">
        <f t="shared" si="9"/>
        <v>701400</v>
      </c>
      <c r="AL34" s="40">
        <f t="shared" si="10"/>
        <v>698100</v>
      </c>
      <c r="AM34" s="40">
        <f t="shared" si="11"/>
        <v>694800</v>
      </c>
      <c r="AN34" s="82">
        <f t="shared" si="12"/>
        <v>4217200</v>
      </c>
      <c r="AO34" s="40">
        <v>4387800</v>
      </c>
      <c r="AP34" s="130">
        <f t="shared" si="13"/>
        <v>170600</v>
      </c>
      <c r="AQ34" s="40">
        <v>4387800</v>
      </c>
      <c r="AR34" s="40">
        <f t="shared" si="15"/>
        <v>4558400</v>
      </c>
      <c r="AS34" s="40">
        <f t="shared" si="16"/>
        <v>4168800</v>
      </c>
      <c r="AT34" s="40">
        <f t="shared" si="14"/>
        <v>-389600</v>
      </c>
    </row>
    <row r="35" spans="1:46" ht="21.75">
      <c r="A35" s="43">
        <v>28</v>
      </c>
      <c r="B35" s="44" t="s">
        <v>18</v>
      </c>
      <c r="C35" s="4" t="s">
        <v>20</v>
      </c>
      <c r="D35" s="45">
        <v>1107</v>
      </c>
      <c r="E35" s="24">
        <v>562</v>
      </c>
      <c r="F35" s="17">
        <v>153</v>
      </c>
      <c r="G35" s="18">
        <v>13</v>
      </c>
      <c r="H35" s="122">
        <f t="shared" si="0"/>
        <v>1835</v>
      </c>
      <c r="I35" s="16">
        <v>1103</v>
      </c>
      <c r="J35" s="17">
        <v>562</v>
      </c>
      <c r="K35" s="17">
        <v>153</v>
      </c>
      <c r="L35" s="18">
        <v>13</v>
      </c>
      <c r="M35" s="122">
        <f t="shared" si="1"/>
        <v>1831</v>
      </c>
      <c r="N35" s="16">
        <v>1101</v>
      </c>
      <c r="O35" s="17">
        <v>556</v>
      </c>
      <c r="P35" s="17">
        <v>153</v>
      </c>
      <c r="Q35" s="18">
        <v>13</v>
      </c>
      <c r="R35" s="122">
        <f t="shared" si="2"/>
        <v>1823</v>
      </c>
      <c r="S35" s="16">
        <v>1100</v>
      </c>
      <c r="T35" s="17">
        <v>550</v>
      </c>
      <c r="U35" s="17">
        <v>150</v>
      </c>
      <c r="V35" s="18">
        <v>13</v>
      </c>
      <c r="W35" s="122">
        <f t="shared" si="3"/>
        <v>1813</v>
      </c>
      <c r="X35" s="16">
        <v>1099</v>
      </c>
      <c r="Y35" s="17">
        <v>545</v>
      </c>
      <c r="Z35" s="17">
        <v>149</v>
      </c>
      <c r="AA35" s="18">
        <v>13</v>
      </c>
      <c r="AB35" s="122">
        <f t="shared" si="4"/>
        <v>1806</v>
      </c>
      <c r="AC35" s="16">
        <v>1097</v>
      </c>
      <c r="AD35" s="17">
        <v>544</v>
      </c>
      <c r="AE35" s="17">
        <v>148</v>
      </c>
      <c r="AF35" s="18">
        <v>12</v>
      </c>
      <c r="AG35" s="122">
        <f t="shared" si="5"/>
        <v>1801</v>
      </c>
      <c r="AH35" s="41">
        <f t="shared" si="6"/>
        <v>1193000</v>
      </c>
      <c r="AI35" s="41">
        <f t="shared" si="7"/>
        <v>1190600</v>
      </c>
      <c r="AJ35" s="41">
        <f t="shared" si="8"/>
        <v>1185200</v>
      </c>
      <c r="AK35" s="41">
        <f t="shared" si="9"/>
        <v>1178000</v>
      </c>
      <c r="AL35" s="41">
        <f t="shared" si="10"/>
        <v>1173100</v>
      </c>
      <c r="AM35" s="41">
        <f t="shared" si="11"/>
        <v>1169400</v>
      </c>
      <c r="AN35" s="42">
        <f t="shared" si="12"/>
        <v>7089300</v>
      </c>
      <c r="AO35" s="41">
        <v>7207800</v>
      </c>
      <c r="AP35" s="128">
        <f t="shared" si="13"/>
        <v>118500</v>
      </c>
      <c r="AQ35" s="41">
        <v>7207800</v>
      </c>
      <c r="AR35" s="41">
        <f t="shared" si="15"/>
        <v>7326300</v>
      </c>
      <c r="AS35" s="41">
        <f t="shared" si="16"/>
        <v>7016400</v>
      </c>
      <c r="AT35" s="41">
        <f t="shared" si="14"/>
        <v>-309900</v>
      </c>
    </row>
    <row r="36" spans="1:46" ht="21.75">
      <c r="A36" s="43">
        <v>29</v>
      </c>
      <c r="B36" s="44" t="s">
        <v>18</v>
      </c>
      <c r="C36" s="4" t="s">
        <v>49</v>
      </c>
      <c r="D36" s="16">
        <v>544</v>
      </c>
      <c r="E36" s="17">
        <v>289</v>
      </c>
      <c r="F36" s="17">
        <v>89</v>
      </c>
      <c r="G36" s="18">
        <v>6</v>
      </c>
      <c r="H36" s="122">
        <f t="shared" si="0"/>
        <v>928</v>
      </c>
      <c r="I36" s="16">
        <v>544</v>
      </c>
      <c r="J36" s="17">
        <v>288</v>
      </c>
      <c r="K36" s="17">
        <v>87</v>
      </c>
      <c r="L36" s="18">
        <v>6</v>
      </c>
      <c r="M36" s="122">
        <f t="shared" si="1"/>
        <v>925</v>
      </c>
      <c r="N36" s="16">
        <v>544</v>
      </c>
      <c r="O36" s="17">
        <v>285</v>
      </c>
      <c r="P36" s="17">
        <v>87</v>
      </c>
      <c r="Q36" s="18">
        <v>6</v>
      </c>
      <c r="R36" s="122">
        <f t="shared" si="2"/>
        <v>922</v>
      </c>
      <c r="S36" s="16">
        <v>544</v>
      </c>
      <c r="T36" s="17">
        <v>285</v>
      </c>
      <c r="U36" s="17">
        <v>86</v>
      </c>
      <c r="V36" s="18">
        <v>6</v>
      </c>
      <c r="W36" s="122">
        <f t="shared" si="3"/>
        <v>921</v>
      </c>
      <c r="X36" s="16">
        <v>544</v>
      </c>
      <c r="Y36" s="17">
        <v>284</v>
      </c>
      <c r="Z36" s="17">
        <v>85</v>
      </c>
      <c r="AA36" s="18">
        <v>6</v>
      </c>
      <c r="AB36" s="122">
        <f t="shared" si="4"/>
        <v>919</v>
      </c>
      <c r="AC36" s="16">
        <v>543</v>
      </c>
      <c r="AD36" s="17">
        <v>284</v>
      </c>
      <c r="AE36" s="17">
        <v>84</v>
      </c>
      <c r="AF36" s="18">
        <v>6</v>
      </c>
      <c r="AG36" s="122">
        <f t="shared" si="5"/>
        <v>917</v>
      </c>
      <c r="AH36" s="41">
        <f t="shared" si="6"/>
        <v>605900</v>
      </c>
      <c r="AI36" s="41">
        <f t="shared" si="7"/>
        <v>603600</v>
      </c>
      <c r="AJ36" s="41">
        <f t="shared" si="8"/>
        <v>601500</v>
      </c>
      <c r="AK36" s="41">
        <f t="shared" si="9"/>
        <v>600700</v>
      </c>
      <c r="AL36" s="41">
        <f t="shared" si="10"/>
        <v>599200</v>
      </c>
      <c r="AM36" s="41">
        <f t="shared" si="11"/>
        <v>597800</v>
      </c>
      <c r="AN36" s="42">
        <f t="shared" si="12"/>
        <v>3608700</v>
      </c>
      <c r="AO36" s="41">
        <v>3657000</v>
      </c>
      <c r="AP36" s="128">
        <f t="shared" si="13"/>
        <v>48300</v>
      </c>
      <c r="AQ36" s="41">
        <v>3657000</v>
      </c>
      <c r="AR36" s="41">
        <f t="shared" si="15"/>
        <v>3705300</v>
      </c>
      <c r="AS36" s="41">
        <f t="shared" si="16"/>
        <v>3586800</v>
      </c>
      <c r="AT36" s="41">
        <f t="shared" si="14"/>
        <v>-118500</v>
      </c>
    </row>
    <row r="37" spans="1:46" ht="21.75">
      <c r="A37" s="43">
        <v>30</v>
      </c>
      <c r="B37" s="44" t="s">
        <v>18</v>
      </c>
      <c r="C37" s="4" t="s">
        <v>50</v>
      </c>
      <c r="D37" s="16">
        <v>337</v>
      </c>
      <c r="E37" s="17">
        <v>156</v>
      </c>
      <c r="F37" s="17">
        <v>39</v>
      </c>
      <c r="G37" s="18">
        <v>5</v>
      </c>
      <c r="H37" s="122">
        <f t="shared" si="0"/>
        <v>537</v>
      </c>
      <c r="I37" s="16">
        <v>337</v>
      </c>
      <c r="J37" s="17">
        <v>155</v>
      </c>
      <c r="K37" s="17">
        <v>38</v>
      </c>
      <c r="L37" s="18">
        <v>5</v>
      </c>
      <c r="M37" s="122">
        <f t="shared" si="1"/>
        <v>535</v>
      </c>
      <c r="N37" s="16">
        <v>336</v>
      </c>
      <c r="O37" s="17">
        <v>153</v>
      </c>
      <c r="P37" s="17">
        <v>37</v>
      </c>
      <c r="Q37" s="18">
        <v>5</v>
      </c>
      <c r="R37" s="122">
        <f t="shared" si="2"/>
        <v>531</v>
      </c>
      <c r="S37" s="16">
        <v>336</v>
      </c>
      <c r="T37" s="17">
        <v>152</v>
      </c>
      <c r="U37" s="17">
        <v>36</v>
      </c>
      <c r="V37" s="18">
        <v>5</v>
      </c>
      <c r="W37" s="122">
        <f t="shared" si="3"/>
        <v>529</v>
      </c>
      <c r="X37" s="16">
        <v>335</v>
      </c>
      <c r="Y37" s="17">
        <v>151</v>
      </c>
      <c r="Z37" s="17">
        <v>36</v>
      </c>
      <c r="AA37" s="18">
        <v>4</v>
      </c>
      <c r="AB37" s="122">
        <f t="shared" si="4"/>
        <v>526</v>
      </c>
      <c r="AC37" s="16">
        <v>335</v>
      </c>
      <c r="AD37" s="17">
        <v>150</v>
      </c>
      <c r="AE37" s="17">
        <v>36</v>
      </c>
      <c r="AF37" s="18">
        <v>4</v>
      </c>
      <c r="AG37" s="122">
        <f t="shared" si="5"/>
        <v>525</v>
      </c>
      <c r="AH37" s="41">
        <f t="shared" si="6"/>
        <v>347600</v>
      </c>
      <c r="AI37" s="41">
        <f t="shared" si="7"/>
        <v>346100</v>
      </c>
      <c r="AJ37" s="41">
        <f t="shared" si="8"/>
        <v>343300</v>
      </c>
      <c r="AK37" s="41">
        <f t="shared" si="9"/>
        <v>341800</v>
      </c>
      <c r="AL37" s="41">
        <f t="shared" si="10"/>
        <v>339500</v>
      </c>
      <c r="AM37" s="41">
        <f t="shared" si="11"/>
        <v>338800</v>
      </c>
      <c r="AN37" s="42">
        <f t="shared" si="12"/>
        <v>2057100</v>
      </c>
      <c r="AO37" s="41">
        <v>2155800</v>
      </c>
      <c r="AP37" s="128">
        <f t="shared" si="13"/>
        <v>98700</v>
      </c>
      <c r="AQ37" s="41">
        <v>2155800</v>
      </c>
      <c r="AR37" s="41">
        <f t="shared" si="15"/>
        <v>2254500</v>
      </c>
      <c r="AS37" s="41">
        <f t="shared" si="16"/>
        <v>2032800</v>
      </c>
      <c r="AT37" s="41">
        <f t="shared" si="14"/>
        <v>-221700</v>
      </c>
    </row>
    <row r="38" spans="1:46" ht="21.75">
      <c r="A38" s="43">
        <v>31</v>
      </c>
      <c r="B38" s="44" t="s">
        <v>18</v>
      </c>
      <c r="C38" s="4" t="s">
        <v>51</v>
      </c>
      <c r="D38" s="16">
        <v>168</v>
      </c>
      <c r="E38" s="17">
        <v>80</v>
      </c>
      <c r="F38" s="17">
        <v>28</v>
      </c>
      <c r="G38" s="18">
        <v>4</v>
      </c>
      <c r="H38" s="122">
        <f t="shared" si="0"/>
        <v>280</v>
      </c>
      <c r="I38" s="16">
        <v>168</v>
      </c>
      <c r="J38" s="17">
        <v>80</v>
      </c>
      <c r="K38" s="17">
        <v>28</v>
      </c>
      <c r="L38" s="18">
        <v>4</v>
      </c>
      <c r="M38" s="122">
        <f t="shared" si="1"/>
        <v>280</v>
      </c>
      <c r="N38" s="16">
        <v>168</v>
      </c>
      <c r="O38" s="17">
        <v>80</v>
      </c>
      <c r="P38" s="17">
        <v>28</v>
      </c>
      <c r="Q38" s="18">
        <v>4</v>
      </c>
      <c r="R38" s="122">
        <f t="shared" si="2"/>
        <v>280</v>
      </c>
      <c r="S38" s="16">
        <v>167</v>
      </c>
      <c r="T38" s="17">
        <v>80</v>
      </c>
      <c r="U38" s="17">
        <v>28</v>
      </c>
      <c r="V38" s="18">
        <v>4</v>
      </c>
      <c r="W38" s="122">
        <f t="shared" si="3"/>
        <v>279</v>
      </c>
      <c r="X38" s="16">
        <v>167</v>
      </c>
      <c r="Y38" s="17">
        <v>80</v>
      </c>
      <c r="Z38" s="17">
        <v>27</v>
      </c>
      <c r="AA38" s="18">
        <v>4</v>
      </c>
      <c r="AB38" s="122">
        <f t="shared" si="4"/>
        <v>278</v>
      </c>
      <c r="AC38" s="16">
        <v>167</v>
      </c>
      <c r="AD38" s="17">
        <v>80</v>
      </c>
      <c r="AE38" s="17">
        <v>27</v>
      </c>
      <c r="AF38" s="18">
        <v>4</v>
      </c>
      <c r="AG38" s="122">
        <f t="shared" si="5"/>
        <v>278</v>
      </c>
      <c r="AH38" s="41">
        <f t="shared" si="6"/>
        <v>183200</v>
      </c>
      <c r="AI38" s="41">
        <f t="shared" si="7"/>
        <v>183200</v>
      </c>
      <c r="AJ38" s="41">
        <f t="shared" si="8"/>
        <v>183200</v>
      </c>
      <c r="AK38" s="41">
        <f t="shared" si="9"/>
        <v>182600</v>
      </c>
      <c r="AL38" s="41">
        <f t="shared" si="10"/>
        <v>181800</v>
      </c>
      <c r="AM38" s="41">
        <f t="shared" si="11"/>
        <v>181800</v>
      </c>
      <c r="AN38" s="42">
        <f t="shared" si="12"/>
        <v>1095800</v>
      </c>
      <c r="AO38" s="41">
        <v>1140000</v>
      </c>
      <c r="AP38" s="128">
        <f t="shared" si="13"/>
        <v>44200</v>
      </c>
      <c r="AQ38" s="41">
        <v>1140000</v>
      </c>
      <c r="AR38" s="41">
        <f t="shared" si="15"/>
        <v>1184200</v>
      </c>
      <c r="AS38" s="41">
        <f t="shared" si="16"/>
        <v>1090800</v>
      </c>
      <c r="AT38" s="41">
        <f t="shared" si="14"/>
        <v>-93400</v>
      </c>
    </row>
    <row r="39" spans="1:46" ht="21.75">
      <c r="A39" s="43">
        <v>32</v>
      </c>
      <c r="B39" s="44" t="s">
        <v>18</v>
      </c>
      <c r="C39" s="4" t="s">
        <v>52</v>
      </c>
      <c r="D39" s="16">
        <v>454</v>
      </c>
      <c r="E39" s="17">
        <v>258</v>
      </c>
      <c r="F39" s="17">
        <v>68</v>
      </c>
      <c r="G39" s="18">
        <v>2</v>
      </c>
      <c r="H39" s="122">
        <f t="shared" si="0"/>
        <v>782</v>
      </c>
      <c r="I39" s="16">
        <v>453</v>
      </c>
      <c r="J39" s="17">
        <v>258</v>
      </c>
      <c r="K39" s="17">
        <v>66</v>
      </c>
      <c r="L39" s="18">
        <v>2</v>
      </c>
      <c r="M39" s="122">
        <f t="shared" si="1"/>
        <v>779</v>
      </c>
      <c r="N39" s="16">
        <v>452</v>
      </c>
      <c r="O39" s="17">
        <v>256</v>
      </c>
      <c r="P39" s="17">
        <v>65</v>
      </c>
      <c r="Q39" s="18">
        <v>2</v>
      </c>
      <c r="R39" s="122">
        <f t="shared" si="2"/>
        <v>775</v>
      </c>
      <c r="S39" s="16">
        <v>452</v>
      </c>
      <c r="T39" s="17">
        <v>255</v>
      </c>
      <c r="U39" s="17">
        <v>65</v>
      </c>
      <c r="V39" s="18">
        <v>2</v>
      </c>
      <c r="W39" s="122">
        <f t="shared" si="3"/>
        <v>774</v>
      </c>
      <c r="X39" s="16">
        <v>452</v>
      </c>
      <c r="Y39" s="17">
        <v>255</v>
      </c>
      <c r="Z39" s="17">
        <v>65</v>
      </c>
      <c r="AA39" s="18">
        <v>2</v>
      </c>
      <c r="AB39" s="122">
        <f t="shared" si="4"/>
        <v>774</v>
      </c>
      <c r="AC39" s="16">
        <v>452</v>
      </c>
      <c r="AD39" s="17">
        <v>254</v>
      </c>
      <c r="AE39" s="17">
        <v>65</v>
      </c>
      <c r="AF39" s="18">
        <v>2</v>
      </c>
      <c r="AG39" s="122">
        <f t="shared" si="5"/>
        <v>773</v>
      </c>
      <c r="AH39" s="41">
        <f t="shared" si="6"/>
        <v>509400</v>
      </c>
      <c r="AI39" s="41">
        <f t="shared" si="7"/>
        <v>507200</v>
      </c>
      <c r="AJ39" s="41">
        <f t="shared" si="8"/>
        <v>504400</v>
      </c>
      <c r="AK39" s="41">
        <f t="shared" si="9"/>
        <v>503700</v>
      </c>
      <c r="AL39" s="41">
        <f t="shared" si="10"/>
        <v>503700</v>
      </c>
      <c r="AM39" s="41">
        <f t="shared" si="11"/>
        <v>503000</v>
      </c>
      <c r="AN39" s="42">
        <f t="shared" si="12"/>
        <v>3031400</v>
      </c>
      <c r="AO39" s="41">
        <v>3105000</v>
      </c>
      <c r="AP39" s="128">
        <f t="shared" si="13"/>
        <v>73600</v>
      </c>
      <c r="AQ39" s="41">
        <v>3105000</v>
      </c>
      <c r="AR39" s="41">
        <f t="shared" si="15"/>
        <v>3178600</v>
      </c>
      <c r="AS39" s="41">
        <f t="shared" si="16"/>
        <v>3018000</v>
      </c>
      <c r="AT39" s="41">
        <f t="shared" si="14"/>
        <v>-160600</v>
      </c>
    </row>
    <row r="40" spans="1:46" ht="21.75">
      <c r="A40" s="43">
        <v>33</v>
      </c>
      <c r="B40" s="44" t="s">
        <v>18</v>
      </c>
      <c r="C40" s="4" t="s">
        <v>53</v>
      </c>
      <c r="D40" s="45">
        <v>278</v>
      </c>
      <c r="E40" s="24">
        <v>138</v>
      </c>
      <c r="F40" s="24">
        <v>46</v>
      </c>
      <c r="G40" s="51">
        <v>5</v>
      </c>
      <c r="H40" s="122">
        <f t="shared" si="0"/>
        <v>467</v>
      </c>
      <c r="I40" s="16">
        <v>278</v>
      </c>
      <c r="J40" s="17">
        <v>137</v>
      </c>
      <c r="K40" s="17">
        <v>46</v>
      </c>
      <c r="L40" s="18">
        <v>5</v>
      </c>
      <c r="M40" s="122">
        <f t="shared" si="1"/>
        <v>466</v>
      </c>
      <c r="N40" s="16">
        <v>278</v>
      </c>
      <c r="O40" s="17">
        <v>137</v>
      </c>
      <c r="P40" s="17">
        <v>46</v>
      </c>
      <c r="Q40" s="18">
        <v>5</v>
      </c>
      <c r="R40" s="122">
        <f t="shared" si="2"/>
        <v>466</v>
      </c>
      <c r="S40" s="16">
        <v>277</v>
      </c>
      <c r="T40" s="17">
        <v>135</v>
      </c>
      <c r="U40" s="17">
        <v>46</v>
      </c>
      <c r="V40" s="18">
        <v>5</v>
      </c>
      <c r="W40" s="122">
        <f t="shared" si="3"/>
        <v>463</v>
      </c>
      <c r="X40" s="16">
        <v>276</v>
      </c>
      <c r="Y40" s="17">
        <v>135</v>
      </c>
      <c r="Z40" s="17">
        <v>44</v>
      </c>
      <c r="AA40" s="18">
        <v>5</v>
      </c>
      <c r="AB40" s="122">
        <f t="shared" si="4"/>
        <v>460</v>
      </c>
      <c r="AC40" s="16">
        <v>274</v>
      </c>
      <c r="AD40" s="17">
        <v>135</v>
      </c>
      <c r="AE40" s="17">
        <v>44</v>
      </c>
      <c r="AF40" s="18">
        <v>5</v>
      </c>
      <c r="AG40" s="122">
        <f t="shared" si="5"/>
        <v>458</v>
      </c>
      <c r="AH40" s="41">
        <f t="shared" si="6"/>
        <v>305200</v>
      </c>
      <c r="AI40" s="41">
        <f t="shared" si="7"/>
        <v>304500</v>
      </c>
      <c r="AJ40" s="41">
        <f t="shared" si="8"/>
        <v>304500</v>
      </c>
      <c r="AK40" s="41">
        <f t="shared" si="9"/>
        <v>302500</v>
      </c>
      <c r="AL40" s="41">
        <f t="shared" si="10"/>
        <v>300300</v>
      </c>
      <c r="AM40" s="41">
        <f t="shared" si="11"/>
        <v>299100</v>
      </c>
      <c r="AN40" s="42">
        <f t="shared" si="12"/>
        <v>1816100</v>
      </c>
      <c r="AO40" s="41">
        <v>1921200</v>
      </c>
      <c r="AP40" s="128">
        <f t="shared" si="13"/>
        <v>105100</v>
      </c>
      <c r="AQ40" s="41">
        <v>1921200</v>
      </c>
      <c r="AR40" s="41">
        <f t="shared" si="15"/>
        <v>2026300</v>
      </c>
      <c r="AS40" s="41">
        <f t="shared" si="16"/>
        <v>1794600</v>
      </c>
      <c r="AT40" s="41">
        <f t="shared" si="14"/>
        <v>-231700</v>
      </c>
    </row>
    <row r="41" spans="1:46" ht="21.75">
      <c r="A41" s="43">
        <v>34</v>
      </c>
      <c r="B41" s="44" t="s">
        <v>18</v>
      </c>
      <c r="C41" s="4" t="s">
        <v>54</v>
      </c>
      <c r="D41" s="16">
        <v>268</v>
      </c>
      <c r="E41" s="17">
        <v>122</v>
      </c>
      <c r="F41" s="17">
        <v>32</v>
      </c>
      <c r="G41" s="18">
        <v>2</v>
      </c>
      <c r="H41" s="122">
        <f t="shared" si="0"/>
        <v>424</v>
      </c>
      <c r="I41" s="16">
        <v>267</v>
      </c>
      <c r="J41" s="17">
        <v>122</v>
      </c>
      <c r="K41" s="17">
        <v>32</v>
      </c>
      <c r="L41" s="18">
        <v>2</v>
      </c>
      <c r="M41" s="122">
        <f t="shared" si="1"/>
        <v>423</v>
      </c>
      <c r="N41" s="16">
        <v>265</v>
      </c>
      <c r="O41" s="17">
        <v>121</v>
      </c>
      <c r="P41" s="17">
        <v>32</v>
      </c>
      <c r="Q41" s="18">
        <v>2</v>
      </c>
      <c r="R41" s="122">
        <f t="shared" si="2"/>
        <v>420</v>
      </c>
      <c r="S41" s="16">
        <v>264</v>
      </c>
      <c r="T41" s="17">
        <v>120</v>
      </c>
      <c r="U41" s="17">
        <v>32</v>
      </c>
      <c r="V41" s="18">
        <v>1</v>
      </c>
      <c r="W41" s="122">
        <f t="shared" si="3"/>
        <v>417</v>
      </c>
      <c r="X41" s="16">
        <v>264</v>
      </c>
      <c r="Y41" s="17">
        <v>119</v>
      </c>
      <c r="Z41" s="17">
        <v>32</v>
      </c>
      <c r="AA41" s="18">
        <v>1</v>
      </c>
      <c r="AB41" s="122">
        <f t="shared" si="4"/>
        <v>416</v>
      </c>
      <c r="AC41" s="16">
        <v>264</v>
      </c>
      <c r="AD41" s="17">
        <v>119</v>
      </c>
      <c r="AE41" s="17">
        <v>31</v>
      </c>
      <c r="AF41" s="18">
        <v>1</v>
      </c>
      <c r="AG41" s="122">
        <f t="shared" si="5"/>
        <v>415</v>
      </c>
      <c r="AH41" s="41">
        <f t="shared" si="6"/>
        <v>273800</v>
      </c>
      <c r="AI41" s="41">
        <f t="shared" si="7"/>
        <v>273200</v>
      </c>
      <c r="AJ41" s="41">
        <f t="shared" si="8"/>
        <v>271300</v>
      </c>
      <c r="AK41" s="41">
        <f t="shared" si="9"/>
        <v>269000</v>
      </c>
      <c r="AL41" s="41">
        <f t="shared" si="10"/>
        <v>268300</v>
      </c>
      <c r="AM41" s="41">
        <f t="shared" si="11"/>
        <v>267500</v>
      </c>
      <c r="AN41" s="42">
        <f t="shared" si="12"/>
        <v>1623100</v>
      </c>
      <c r="AO41" s="41">
        <v>1618200</v>
      </c>
      <c r="AP41" s="128">
        <f t="shared" si="13"/>
        <v>-4900</v>
      </c>
      <c r="AQ41" s="41">
        <v>1618200</v>
      </c>
      <c r="AR41" s="41">
        <f t="shared" si="15"/>
        <v>1613300</v>
      </c>
      <c r="AS41" s="41">
        <f t="shared" si="16"/>
        <v>1605000</v>
      </c>
      <c r="AT41" s="41">
        <f t="shared" si="14"/>
        <v>-8300</v>
      </c>
    </row>
    <row r="42" spans="1:46" ht="21.75">
      <c r="A42" s="43">
        <v>35</v>
      </c>
      <c r="B42" s="44" t="s">
        <v>18</v>
      </c>
      <c r="C42" s="4" t="s">
        <v>55</v>
      </c>
      <c r="D42" s="16">
        <v>158</v>
      </c>
      <c r="E42" s="17">
        <v>74</v>
      </c>
      <c r="F42" s="17">
        <v>18</v>
      </c>
      <c r="G42" s="18">
        <v>1</v>
      </c>
      <c r="H42" s="122">
        <f t="shared" si="0"/>
        <v>251</v>
      </c>
      <c r="I42" s="16">
        <v>158</v>
      </c>
      <c r="J42" s="17">
        <v>74</v>
      </c>
      <c r="K42" s="17">
        <v>18</v>
      </c>
      <c r="L42" s="18">
        <v>1</v>
      </c>
      <c r="M42" s="122">
        <f t="shared" si="1"/>
        <v>251</v>
      </c>
      <c r="N42" s="16">
        <v>158</v>
      </c>
      <c r="O42" s="17">
        <v>74</v>
      </c>
      <c r="P42" s="17">
        <v>18</v>
      </c>
      <c r="Q42" s="18">
        <v>1</v>
      </c>
      <c r="R42" s="122">
        <f t="shared" si="2"/>
        <v>251</v>
      </c>
      <c r="S42" s="16">
        <v>158</v>
      </c>
      <c r="T42" s="17">
        <v>74</v>
      </c>
      <c r="U42" s="17">
        <v>18</v>
      </c>
      <c r="V42" s="18">
        <v>0</v>
      </c>
      <c r="W42" s="122">
        <f t="shared" si="3"/>
        <v>250</v>
      </c>
      <c r="X42" s="16">
        <v>157</v>
      </c>
      <c r="Y42" s="17">
        <v>74</v>
      </c>
      <c r="Z42" s="17">
        <v>18</v>
      </c>
      <c r="AA42" s="18">
        <v>0</v>
      </c>
      <c r="AB42" s="122">
        <f t="shared" si="4"/>
        <v>249</v>
      </c>
      <c r="AC42" s="16">
        <v>157</v>
      </c>
      <c r="AD42" s="17">
        <v>73</v>
      </c>
      <c r="AE42" s="17">
        <v>18</v>
      </c>
      <c r="AF42" s="18">
        <v>0</v>
      </c>
      <c r="AG42" s="122">
        <f t="shared" si="5"/>
        <v>248</v>
      </c>
      <c r="AH42" s="41">
        <f t="shared" si="6"/>
        <v>162000</v>
      </c>
      <c r="AI42" s="41">
        <f t="shared" si="7"/>
        <v>162000</v>
      </c>
      <c r="AJ42" s="41">
        <f t="shared" si="8"/>
        <v>162000</v>
      </c>
      <c r="AK42" s="41">
        <f t="shared" si="9"/>
        <v>161000</v>
      </c>
      <c r="AL42" s="41">
        <f t="shared" si="10"/>
        <v>160400</v>
      </c>
      <c r="AM42" s="41">
        <f t="shared" si="11"/>
        <v>159700</v>
      </c>
      <c r="AN42" s="42">
        <f t="shared" si="12"/>
        <v>967100</v>
      </c>
      <c r="AO42" s="41">
        <v>959400</v>
      </c>
      <c r="AP42" s="128">
        <f t="shared" si="13"/>
        <v>-7700</v>
      </c>
      <c r="AQ42" s="41">
        <v>959400</v>
      </c>
      <c r="AR42" s="41">
        <f t="shared" si="15"/>
        <v>951700</v>
      </c>
      <c r="AS42" s="41">
        <f t="shared" si="16"/>
        <v>958200</v>
      </c>
      <c r="AT42" s="41">
        <f t="shared" si="14"/>
        <v>6500</v>
      </c>
    </row>
    <row r="43" spans="1:46" ht="21.75">
      <c r="A43" s="46">
        <v>36</v>
      </c>
      <c r="B43" s="47" t="s">
        <v>18</v>
      </c>
      <c r="C43" s="5" t="s">
        <v>56</v>
      </c>
      <c r="D43" s="19">
        <v>190</v>
      </c>
      <c r="E43" s="20">
        <v>77</v>
      </c>
      <c r="F43" s="20">
        <v>29</v>
      </c>
      <c r="G43" s="21">
        <v>4</v>
      </c>
      <c r="H43" s="123">
        <f t="shared" si="0"/>
        <v>300</v>
      </c>
      <c r="I43" s="19">
        <v>190</v>
      </c>
      <c r="J43" s="20">
        <v>75</v>
      </c>
      <c r="K43" s="20">
        <v>29</v>
      </c>
      <c r="L43" s="21">
        <v>4</v>
      </c>
      <c r="M43" s="123">
        <f t="shared" si="1"/>
        <v>298</v>
      </c>
      <c r="N43" s="19">
        <v>190</v>
      </c>
      <c r="O43" s="20">
        <v>74</v>
      </c>
      <c r="P43" s="20">
        <v>28</v>
      </c>
      <c r="Q43" s="21">
        <v>4</v>
      </c>
      <c r="R43" s="123">
        <f t="shared" si="2"/>
        <v>296</v>
      </c>
      <c r="S43" s="19">
        <v>189</v>
      </c>
      <c r="T43" s="20">
        <v>74</v>
      </c>
      <c r="U43" s="20">
        <v>28</v>
      </c>
      <c r="V43" s="21">
        <v>4</v>
      </c>
      <c r="W43" s="123">
        <f t="shared" si="3"/>
        <v>295</v>
      </c>
      <c r="X43" s="19">
        <v>189</v>
      </c>
      <c r="Y43" s="20">
        <v>74</v>
      </c>
      <c r="Z43" s="20">
        <v>28</v>
      </c>
      <c r="AA43" s="21">
        <v>4</v>
      </c>
      <c r="AB43" s="123">
        <f t="shared" si="4"/>
        <v>295</v>
      </c>
      <c r="AC43" s="19">
        <v>189</v>
      </c>
      <c r="AD43" s="20">
        <v>73</v>
      </c>
      <c r="AE43" s="20">
        <v>28</v>
      </c>
      <c r="AF43" s="21">
        <v>4</v>
      </c>
      <c r="AG43" s="123">
        <f t="shared" si="5"/>
        <v>294</v>
      </c>
      <c r="AH43" s="48">
        <f t="shared" si="6"/>
        <v>195100</v>
      </c>
      <c r="AI43" s="48">
        <f t="shared" si="7"/>
        <v>193700</v>
      </c>
      <c r="AJ43" s="48">
        <f t="shared" si="8"/>
        <v>192200</v>
      </c>
      <c r="AK43" s="48">
        <f t="shared" si="9"/>
        <v>191600</v>
      </c>
      <c r="AL43" s="48">
        <f t="shared" si="10"/>
        <v>191600</v>
      </c>
      <c r="AM43" s="48">
        <f t="shared" si="11"/>
        <v>190900</v>
      </c>
      <c r="AN43" s="73">
        <f t="shared" si="12"/>
        <v>1155100</v>
      </c>
      <c r="AO43" s="48">
        <v>1185600</v>
      </c>
      <c r="AP43" s="129">
        <f t="shared" si="13"/>
        <v>30500</v>
      </c>
      <c r="AQ43" s="48">
        <v>1185600</v>
      </c>
      <c r="AR43" s="48">
        <f t="shared" si="15"/>
        <v>1216100</v>
      </c>
      <c r="AS43" s="48">
        <f t="shared" si="16"/>
        <v>1145400</v>
      </c>
      <c r="AT43" s="48">
        <f t="shared" si="14"/>
        <v>-70700</v>
      </c>
    </row>
    <row r="44" spans="1:46" ht="21.75">
      <c r="A44" s="38">
        <v>37</v>
      </c>
      <c r="B44" s="39" t="s">
        <v>21</v>
      </c>
      <c r="C44" s="3" t="s">
        <v>22</v>
      </c>
      <c r="D44" s="53">
        <v>189</v>
      </c>
      <c r="E44" s="54">
        <v>142</v>
      </c>
      <c r="F44" s="54">
        <v>75</v>
      </c>
      <c r="G44" s="55">
        <v>7</v>
      </c>
      <c r="H44" s="121">
        <f t="shared" si="0"/>
        <v>413</v>
      </c>
      <c r="I44" s="53">
        <v>189</v>
      </c>
      <c r="J44" s="54">
        <v>142</v>
      </c>
      <c r="K44" s="54">
        <v>75</v>
      </c>
      <c r="L44" s="55">
        <v>7</v>
      </c>
      <c r="M44" s="121">
        <f t="shared" si="1"/>
        <v>413</v>
      </c>
      <c r="N44" s="53">
        <v>189</v>
      </c>
      <c r="O44" s="54">
        <v>142</v>
      </c>
      <c r="P44" s="54">
        <v>74</v>
      </c>
      <c r="Q44" s="55">
        <v>7</v>
      </c>
      <c r="R44" s="121">
        <f t="shared" si="2"/>
        <v>412</v>
      </c>
      <c r="S44" s="53">
        <v>189</v>
      </c>
      <c r="T44" s="54">
        <v>142</v>
      </c>
      <c r="U44" s="54">
        <v>74</v>
      </c>
      <c r="V44" s="55">
        <v>7</v>
      </c>
      <c r="W44" s="121">
        <f t="shared" si="3"/>
        <v>412</v>
      </c>
      <c r="X44" s="53">
        <v>189</v>
      </c>
      <c r="Y44" s="54">
        <v>142</v>
      </c>
      <c r="Z44" s="54">
        <v>74</v>
      </c>
      <c r="AA44" s="55">
        <v>6</v>
      </c>
      <c r="AB44" s="121">
        <f>SUM(X44:AA44)</f>
        <v>411</v>
      </c>
      <c r="AC44" s="53">
        <v>189</v>
      </c>
      <c r="AD44" s="54">
        <v>142</v>
      </c>
      <c r="AE44" s="54">
        <v>75</v>
      </c>
      <c r="AF44" s="55">
        <v>7</v>
      </c>
      <c r="AG44" s="121">
        <f t="shared" si="5"/>
        <v>413</v>
      </c>
      <c r="AH44" s="40">
        <f t="shared" si="6"/>
        <v>279800</v>
      </c>
      <c r="AI44" s="40">
        <f t="shared" si="7"/>
        <v>279800</v>
      </c>
      <c r="AJ44" s="40">
        <f t="shared" si="8"/>
        <v>279000</v>
      </c>
      <c r="AK44" s="40">
        <f t="shared" si="9"/>
        <v>279000</v>
      </c>
      <c r="AL44" s="40">
        <f t="shared" si="10"/>
        <v>278000</v>
      </c>
      <c r="AM44" s="40">
        <f t="shared" si="11"/>
        <v>279800</v>
      </c>
      <c r="AN44" s="82">
        <f t="shared" si="12"/>
        <v>1675400</v>
      </c>
      <c r="AO44" s="40">
        <v>1745400</v>
      </c>
      <c r="AP44" s="130">
        <f t="shared" si="13"/>
        <v>70000</v>
      </c>
      <c r="AQ44" s="40">
        <v>1745400</v>
      </c>
      <c r="AR44" s="40">
        <f t="shared" si="15"/>
        <v>1815400</v>
      </c>
      <c r="AS44" s="40">
        <f t="shared" si="16"/>
        <v>1678800</v>
      </c>
      <c r="AT44" s="40">
        <f t="shared" si="14"/>
        <v>-136600</v>
      </c>
    </row>
    <row r="45" spans="1:46" ht="21.75">
      <c r="A45" s="43">
        <v>38</v>
      </c>
      <c r="B45" s="44" t="s">
        <v>21</v>
      </c>
      <c r="C45" s="23" t="s">
        <v>118</v>
      </c>
      <c r="D45" s="56">
        <v>358</v>
      </c>
      <c r="E45" s="57">
        <v>238</v>
      </c>
      <c r="F45" s="57">
        <v>96</v>
      </c>
      <c r="G45" s="58">
        <v>10</v>
      </c>
      <c r="H45" s="122">
        <f>SUM(D45:G45)</f>
        <v>702</v>
      </c>
      <c r="I45" s="56">
        <v>357</v>
      </c>
      <c r="J45" s="57">
        <v>236</v>
      </c>
      <c r="K45" s="57">
        <v>96</v>
      </c>
      <c r="L45" s="58">
        <v>10</v>
      </c>
      <c r="M45" s="122">
        <f>SUM(I45:L45)</f>
        <v>699</v>
      </c>
      <c r="N45" s="56">
        <v>356</v>
      </c>
      <c r="O45" s="57">
        <v>234</v>
      </c>
      <c r="P45" s="57">
        <v>95</v>
      </c>
      <c r="Q45" s="58">
        <v>10</v>
      </c>
      <c r="R45" s="122">
        <f>SUM(N45:Q45)</f>
        <v>695</v>
      </c>
      <c r="S45" s="56">
        <v>356</v>
      </c>
      <c r="T45" s="57">
        <v>231</v>
      </c>
      <c r="U45" s="57">
        <v>95</v>
      </c>
      <c r="V45" s="58">
        <v>10</v>
      </c>
      <c r="W45" s="122">
        <f>SUM(S45:V45)</f>
        <v>692</v>
      </c>
      <c r="X45" s="56">
        <v>356</v>
      </c>
      <c r="Y45" s="57">
        <v>231</v>
      </c>
      <c r="Z45" s="57">
        <v>93</v>
      </c>
      <c r="AA45" s="58">
        <v>10</v>
      </c>
      <c r="AB45" s="122">
        <f>SUM(X45:AA45)</f>
        <v>690</v>
      </c>
      <c r="AC45" s="56">
        <v>358</v>
      </c>
      <c r="AD45" s="57">
        <v>238</v>
      </c>
      <c r="AE45" s="57">
        <v>96</v>
      </c>
      <c r="AF45" s="58">
        <v>10</v>
      </c>
      <c r="AG45" s="122">
        <f>SUM(AC45:AF45)</f>
        <v>702</v>
      </c>
      <c r="AH45" s="41">
        <f>SUM(D45*600)+(E45*700)+(F45*800)+(G45*1000)</f>
        <v>468200</v>
      </c>
      <c r="AI45" s="41">
        <f>SUM(I45*600)+(J45*700)+(K45*800)+(L45*1000)</f>
        <v>466200</v>
      </c>
      <c r="AJ45" s="41">
        <f>SUM(N45*600)+(O45*700)+(P45*800)+(Q45*1000)</f>
        <v>463400</v>
      </c>
      <c r="AK45" s="41">
        <f t="shared" si="9"/>
        <v>461300</v>
      </c>
      <c r="AL45" s="41">
        <f t="shared" si="10"/>
        <v>459700</v>
      </c>
      <c r="AM45" s="41">
        <f t="shared" si="11"/>
        <v>468200</v>
      </c>
      <c r="AN45" s="42">
        <f t="shared" si="12"/>
        <v>2787000</v>
      </c>
      <c r="AO45" s="41">
        <v>2844000</v>
      </c>
      <c r="AP45" s="128">
        <f t="shared" si="13"/>
        <v>57000</v>
      </c>
      <c r="AQ45" s="41">
        <v>2844000</v>
      </c>
      <c r="AR45" s="41">
        <f t="shared" si="15"/>
        <v>2901000</v>
      </c>
      <c r="AS45" s="41">
        <f t="shared" si="16"/>
        <v>2809200</v>
      </c>
      <c r="AT45" s="41">
        <f t="shared" si="14"/>
        <v>-91800</v>
      </c>
    </row>
    <row r="46" spans="1:46" ht="21.75">
      <c r="A46" s="43">
        <v>39</v>
      </c>
      <c r="B46" s="44" t="s">
        <v>21</v>
      </c>
      <c r="C46" s="4" t="s">
        <v>23</v>
      </c>
      <c r="D46" s="56">
        <v>216</v>
      </c>
      <c r="E46" s="57">
        <v>126</v>
      </c>
      <c r="F46" s="57">
        <v>53</v>
      </c>
      <c r="G46" s="58">
        <v>5</v>
      </c>
      <c r="H46" s="122">
        <f t="shared" si="0"/>
        <v>400</v>
      </c>
      <c r="I46" s="56">
        <v>215</v>
      </c>
      <c r="J46" s="57">
        <v>126</v>
      </c>
      <c r="K46" s="57">
        <v>52</v>
      </c>
      <c r="L46" s="58">
        <v>5</v>
      </c>
      <c r="M46" s="122">
        <f t="shared" si="1"/>
        <v>398</v>
      </c>
      <c r="N46" s="56">
        <v>215</v>
      </c>
      <c r="O46" s="57">
        <v>126</v>
      </c>
      <c r="P46" s="57">
        <v>50</v>
      </c>
      <c r="Q46" s="58">
        <v>5</v>
      </c>
      <c r="R46" s="122">
        <f t="shared" si="2"/>
        <v>396</v>
      </c>
      <c r="S46" s="56">
        <v>214</v>
      </c>
      <c r="T46" s="57">
        <v>126</v>
      </c>
      <c r="U46" s="57">
        <v>50</v>
      </c>
      <c r="V46" s="58">
        <v>4</v>
      </c>
      <c r="W46" s="122">
        <f t="shared" si="3"/>
        <v>394</v>
      </c>
      <c r="X46" s="56">
        <v>212</v>
      </c>
      <c r="Y46" s="57">
        <v>125</v>
      </c>
      <c r="Z46" s="57">
        <v>50</v>
      </c>
      <c r="AA46" s="58">
        <v>4</v>
      </c>
      <c r="AB46" s="122">
        <f t="shared" si="4"/>
        <v>391</v>
      </c>
      <c r="AC46" s="56">
        <v>216</v>
      </c>
      <c r="AD46" s="57">
        <v>126</v>
      </c>
      <c r="AE46" s="57">
        <v>53</v>
      </c>
      <c r="AF46" s="58">
        <v>5</v>
      </c>
      <c r="AG46" s="122">
        <f t="shared" si="5"/>
        <v>400</v>
      </c>
      <c r="AH46" s="41">
        <f t="shared" si="6"/>
        <v>265200</v>
      </c>
      <c r="AI46" s="41">
        <f t="shared" si="7"/>
        <v>263800</v>
      </c>
      <c r="AJ46" s="41">
        <f t="shared" si="8"/>
        <v>262200</v>
      </c>
      <c r="AK46" s="41">
        <f t="shared" si="9"/>
        <v>260600</v>
      </c>
      <c r="AL46" s="41">
        <f t="shared" si="10"/>
        <v>258700</v>
      </c>
      <c r="AM46" s="41">
        <f t="shared" si="11"/>
        <v>265200</v>
      </c>
      <c r="AN46" s="42">
        <f t="shared" si="12"/>
        <v>1575700</v>
      </c>
      <c r="AO46" s="41">
        <v>1679400</v>
      </c>
      <c r="AP46" s="128">
        <f t="shared" si="13"/>
        <v>103700</v>
      </c>
      <c r="AQ46" s="41">
        <v>1679400</v>
      </c>
      <c r="AR46" s="41">
        <f t="shared" si="15"/>
        <v>1783100</v>
      </c>
      <c r="AS46" s="41">
        <f t="shared" si="16"/>
        <v>1591200</v>
      </c>
      <c r="AT46" s="41">
        <f t="shared" si="14"/>
        <v>-191900</v>
      </c>
    </row>
    <row r="47" spans="1:46" ht="21.75">
      <c r="A47" s="43">
        <v>40</v>
      </c>
      <c r="B47" s="44" t="s">
        <v>21</v>
      </c>
      <c r="C47" s="4" t="s">
        <v>24</v>
      </c>
      <c r="D47" s="56">
        <v>535</v>
      </c>
      <c r="E47" s="57">
        <v>299</v>
      </c>
      <c r="F47" s="57">
        <v>131</v>
      </c>
      <c r="G47" s="58">
        <v>18</v>
      </c>
      <c r="H47" s="122">
        <f t="shared" si="0"/>
        <v>983</v>
      </c>
      <c r="I47" s="56">
        <v>534</v>
      </c>
      <c r="J47" s="57">
        <v>298</v>
      </c>
      <c r="K47" s="57">
        <v>130</v>
      </c>
      <c r="L47" s="58">
        <v>17</v>
      </c>
      <c r="M47" s="122">
        <f t="shared" si="1"/>
        <v>979</v>
      </c>
      <c r="N47" s="56">
        <v>532</v>
      </c>
      <c r="O47" s="57">
        <v>299</v>
      </c>
      <c r="P47" s="57">
        <v>129</v>
      </c>
      <c r="Q47" s="58">
        <v>17</v>
      </c>
      <c r="R47" s="122">
        <f t="shared" si="2"/>
        <v>977</v>
      </c>
      <c r="S47" s="56">
        <v>532</v>
      </c>
      <c r="T47" s="57">
        <v>297</v>
      </c>
      <c r="U47" s="57">
        <v>128</v>
      </c>
      <c r="V47" s="58">
        <v>16</v>
      </c>
      <c r="W47" s="122">
        <f t="shared" si="3"/>
        <v>973</v>
      </c>
      <c r="X47" s="56">
        <v>530</v>
      </c>
      <c r="Y47" s="57">
        <v>297</v>
      </c>
      <c r="Z47" s="57">
        <v>127</v>
      </c>
      <c r="AA47" s="58">
        <v>15</v>
      </c>
      <c r="AB47" s="122">
        <f t="shared" si="4"/>
        <v>969</v>
      </c>
      <c r="AC47" s="56">
        <v>535</v>
      </c>
      <c r="AD47" s="57">
        <v>299</v>
      </c>
      <c r="AE47" s="57">
        <v>131</v>
      </c>
      <c r="AF47" s="58">
        <v>18</v>
      </c>
      <c r="AG47" s="122">
        <f t="shared" si="5"/>
        <v>983</v>
      </c>
      <c r="AH47" s="41">
        <f t="shared" si="6"/>
        <v>653100</v>
      </c>
      <c r="AI47" s="41">
        <f t="shared" si="7"/>
        <v>650000</v>
      </c>
      <c r="AJ47" s="41">
        <f t="shared" si="8"/>
        <v>648700</v>
      </c>
      <c r="AK47" s="41">
        <f t="shared" si="9"/>
        <v>645500</v>
      </c>
      <c r="AL47" s="41">
        <f t="shared" si="10"/>
        <v>642500</v>
      </c>
      <c r="AM47" s="41">
        <f t="shared" si="11"/>
        <v>653100</v>
      </c>
      <c r="AN47" s="42">
        <f t="shared" si="12"/>
        <v>3892900</v>
      </c>
      <c r="AO47" s="41">
        <v>3910800</v>
      </c>
      <c r="AP47" s="128">
        <f t="shared" si="13"/>
        <v>17900</v>
      </c>
      <c r="AQ47" s="41">
        <v>3910800</v>
      </c>
      <c r="AR47" s="41">
        <f t="shared" si="15"/>
        <v>3928700</v>
      </c>
      <c r="AS47" s="41">
        <f t="shared" si="16"/>
        <v>3918600</v>
      </c>
      <c r="AT47" s="41">
        <f t="shared" si="14"/>
        <v>-10100</v>
      </c>
    </row>
    <row r="48" spans="1:46" ht="21.75">
      <c r="A48" s="43">
        <v>41</v>
      </c>
      <c r="B48" s="44" t="s">
        <v>21</v>
      </c>
      <c r="C48" s="4" t="s">
        <v>25</v>
      </c>
      <c r="D48" s="56">
        <v>495</v>
      </c>
      <c r="E48" s="57">
        <v>286</v>
      </c>
      <c r="F48" s="57">
        <v>105</v>
      </c>
      <c r="G48" s="58">
        <v>10</v>
      </c>
      <c r="H48" s="122">
        <f t="shared" si="0"/>
        <v>896</v>
      </c>
      <c r="I48" s="56">
        <v>495</v>
      </c>
      <c r="J48" s="57">
        <v>286</v>
      </c>
      <c r="K48" s="57">
        <v>105</v>
      </c>
      <c r="L48" s="58">
        <v>10</v>
      </c>
      <c r="M48" s="122">
        <f t="shared" si="1"/>
        <v>896</v>
      </c>
      <c r="N48" s="56">
        <v>495</v>
      </c>
      <c r="O48" s="57">
        <v>285</v>
      </c>
      <c r="P48" s="57">
        <v>105</v>
      </c>
      <c r="Q48" s="58">
        <v>10</v>
      </c>
      <c r="R48" s="122">
        <f t="shared" si="2"/>
        <v>895</v>
      </c>
      <c r="S48" s="56">
        <v>494</v>
      </c>
      <c r="T48" s="57">
        <v>285</v>
      </c>
      <c r="U48" s="57">
        <v>102</v>
      </c>
      <c r="V48" s="58">
        <v>10</v>
      </c>
      <c r="W48" s="122">
        <f t="shared" si="3"/>
        <v>891</v>
      </c>
      <c r="X48" s="56">
        <v>494</v>
      </c>
      <c r="Y48" s="57">
        <v>285</v>
      </c>
      <c r="Z48" s="57">
        <v>102</v>
      </c>
      <c r="AA48" s="58">
        <v>10</v>
      </c>
      <c r="AB48" s="122">
        <f t="shared" si="4"/>
        <v>891</v>
      </c>
      <c r="AC48" s="56">
        <v>495</v>
      </c>
      <c r="AD48" s="57">
        <v>286</v>
      </c>
      <c r="AE48" s="57">
        <v>105</v>
      </c>
      <c r="AF48" s="58">
        <v>10</v>
      </c>
      <c r="AG48" s="122">
        <f t="shared" si="5"/>
        <v>896</v>
      </c>
      <c r="AH48" s="41">
        <f t="shared" si="6"/>
        <v>591200</v>
      </c>
      <c r="AI48" s="41">
        <f t="shared" si="7"/>
        <v>591200</v>
      </c>
      <c r="AJ48" s="41">
        <f t="shared" si="8"/>
        <v>590500</v>
      </c>
      <c r="AK48" s="41">
        <f t="shared" si="9"/>
        <v>587500</v>
      </c>
      <c r="AL48" s="41">
        <f t="shared" si="10"/>
        <v>587500</v>
      </c>
      <c r="AM48" s="41">
        <f t="shared" si="11"/>
        <v>591200</v>
      </c>
      <c r="AN48" s="42">
        <f t="shared" si="12"/>
        <v>3539100</v>
      </c>
      <c r="AO48" s="41">
        <v>3654000</v>
      </c>
      <c r="AP48" s="128">
        <f t="shared" si="13"/>
        <v>114900</v>
      </c>
      <c r="AQ48" s="41">
        <v>3654000</v>
      </c>
      <c r="AR48" s="41">
        <f t="shared" si="15"/>
        <v>3768900</v>
      </c>
      <c r="AS48" s="41">
        <f t="shared" si="16"/>
        <v>3547200</v>
      </c>
      <c r="AT48" s="41">
        <f t="shared" si="14"/>
        <v>-221700</v>
      </c>
    </row>
    <row r="49" spans="1:46" ht="21.75">
      <c r="A49" s="43">
        <v>42</v>
      </c>
      <c r="B49" s="44" t="s">
        <v>21</v>
      </c>
      <c r="C49" s="4" t="s">
        <v>26</v>
      </c>
      <c r="D49" s="56">
        <v>496</v>
      </c>
      <c r="E49" s="57">
        <v>326</v>
      </c>
      <c r="F49" s="57">
        <v>149</v>
      </c>
      <c r="G49" s="58">
        <v>7</v>
      </c>
      <c r="H49" s="122">
        <f t="shared" si="0"/>
        <v>978</v>
      </c>
      <c r="I49" s="56">
        <v>496</v>
      </c>
      <c r="J49" s="57">
        <v>326</v>
      </c>
      <c r="K49" s="57">
        <v>148</v>
      </c>
      <c r="L49" s="58">
        <v>7</v>
      </c>
      <c r="M49" s="122">
        <f t="shared" si="1"/>
        <v>977</v>
      </c>
      <c r="N49" s="56">
        <v>496</v>
      </c>
      <c r="O49" s="57">
        <v>325</v>
      </c>
      <c r="P49" s="57">
        <v>148</v>
      </c>
      <c r="Q49" s="58">
        <v>7</v>
      </c>
      <c r="R49" s="122">
        <f t="shared" si="2"/>
        <v>976</v>
      </c>
      <c r="S49" s="56">
        <v>496</v>
      </c>
      <c r="T49" s="57">
        <v>322</v>
      </c>
      <c r="U49" s="57">
        <v>147</v>
      </c>
      <c r="V49" s="58">
        <v>7</v>
      </c>
      <c r="W49" s="122">
        <f t="shared" si="3"/>
        <v>972</v>
      </c>
      <c r="X49" s="56">
        <v>495</v>
      </c>
      <c r="Y49" s="57">
        <v>320</v>
      </c>
      <c r="Z49" s="57">
        <v>145</v>
      </c>
      <c r="AA49" s="58">
        <v>7</v>
      </c>
      <c r="AB49" s="122">
        <f t="shared" si="4"/>
        <v>967</v>
      </c>
      <c r="AC49" s="56">
        <v>496</v>
      </c>
      <c r="AD49" s="57">
        <v>326</v>
      </c>
      <c r="AE49" s="57">
        <v>149</v>
      </c>
      <c r="AF49" s="58">
        <v>7</v>
      </c>
      <c r="AG49" s="122">
        <f t="shared" si="5"/>
        <v>978</v>
      </c>
      <c r="AH49" s="41">
        <f t="shared" si="6"/>
        <v>652000</v>
      </c>
      <c r="AI49" s="41">
        <f t="shared" si="7"/>
        <v>651200</v>
      </c>
      <c r="AJ49" s="41">
        <f t="shared" si="8"/>
        <v>650500</v>
      </c>
      <c r="AK49" s="41">
        <f t="shared" si="9"/>
        <v>647600</v>
      </c>
      <c r="AL49" s="41">
        <f t="shared" si="10"/>
        <v>644000</v>
      </c>
      <c r="AM49" s="41">
        <f t="shared" si="11"/>
        <v>652000</v>
      </c>
      <c r="AN49" s="42">
        <f t="shared" si="12"/>
        <v>3897300</v>
      </c>
      <c r="AO49" s="41">
        <v>3917400</v>
      </c>
      <c r="AP49" s="128">
        <f t="shared" si="13"/>
        <v>20100</v>
      </c>
      <c r="AQ49" s="41">
        <v>3917400</v>
      </c>
      <c r="AR49" s="41">
        <f t="shared" si="15"/>
        <v>3937500</v>
      </c>
      <c r="AS49" s="41">
        <f t="shared" si="16"/>
        <v>3912000</v>
      </c>
      <c r="AT49" s="41">
        <f t="shared" si="14"/>
        <v>-25500</v>
      </c>
    </row>
    <row r="50" spans="1:46" ht="21.75">
      <c r="A50" s="43">
        <v>43</v>
      </c>
      <c r="B50" s="44" t="s">
        <v>21</v>
      </c>
      <c r="C50" s="4" t="s">
        <v>57</v>
      </c>
      <c r="D50" s="56">
        <v>367</v>
      </c>
      <c r="E50" s="57">
        <v>204</v>
      </c>
      <c r="F50" s="57">
        <v>71</v>
      </c>
      <c r="G50" s="58">
        <v>14</v>
      </c>
      <c r="H50" s="122">
        <f t="shared" si="0"/>
        <v>656</v>
      </c>
      <c r="I50" s="56">
        <v>365</v>
      </c>
      <c r="J50" s="57">
        <v>204</v>
      </c>
      <c r="K50" s="57">
        <v>71</v>
      </c>
      <c r="L50" s="58">
        <v>14</v>
      </c>
      <c r="M50" s="122">
        <f t="shared" si="1"/>
        <v>654</v>
      </c>
      <c r="N50" s="56">
        <v>364</v>
      </c>
      <c r="O50" s="57">
        <v>204</v>
      </c>
      <c r="P50" s="57">
        <v>70</v>
      </c>
      <c r="Q50" s="58">
        <v>14</v>
      </c>
      <c r="R50" s="122">
        <f t="shared" si="2"/>
        <v>652</v>
      </c>
      <c r="S50" s="56">
        <v>364</v>
      </c>
      <c r="T50" s="57">
        <v>202</v>
      </c>
      <c r="U50" s="57">
        <v>70</v>
      </c>
      <c r="V50" s="58">
        <v>14</v>
      </c>
      <c r="W50" s="122">
        <f t="shared" si="3"/>
        <v>650</v>
      </c>
      <c r="X50" s="56">
        <v>363</v>
      </c>
      <c r="Y50" s="57">
        <v>201</v>
      </c>
      <c r="Z50" s="57">
        <v>68</v>
      </c>
      <c r="AA50" s="58">
        <v>14</v>
      </c>
      <c r="AB50" s="122">
        <f t="shared" si="4"/>
        <v>646</v>
      </c>
      <c r="AC50" s="56">
        <v>367</v>
      </c>
      <c r="AD50" s="57">
        <v>204</v>
      </c>
      <c r="AE50" s="57">
        <v>71</v>
      </c>
      <c r="AF50" s="58">
        <v>14</v>
      </c>
      <c r="AG50" s="122">
        <f t="shared" si="5"/>
        <v>656</v>
      </c>
      <c r="AH50" s="41">
        <f t="shared" si="6"/>
        <v>433800</v>
      </c>
      <c r="AI50" s="41">
        <f t="shared" si="7"/>
        <v>432600</v>
      </c>
      <c r="AJ50" s="41">
        <f t="shared" si="8"/>
        <v>431200</v>
      </c>
      <c r="AK50" s="41">
        <f t="shared" si="9"/>
        <v>429800</v>
      </c>
      <c r="AL50" s="41">
        <f t="shared" si="10"/>
        <v>426900</v>
      </c>
      <c r="AM50" s="41">
        <f t="shared" si="11"/>
        <v>433800</v>
      </c>
      <c r="AN50" s="42">
        <f t="shared" si="12"/>
        <v>2588100</v>
      </c>
      <c r="AO50" s="41">
        <v>2691000</v>
      </c>
      <c r="AP50" s="128">
        <f t="shared" si="13"/>
        <v>102900</v>
      </c>
      <c r="AQ50" s="41">
        <v>2691000</v>
      </c>
      <c r="AR50" s="41">
        <f t="shared" si="15"/>
        <v>2793900</v>
      </c>
      <c r="AS50" s="41">
        <f t="shared" si="16"/>
        <v>2602800</v>
      </c>
      <c r="AT50" s="41">
        <f t="shared" si="14"/>
        <v>-191100</v>
      </c>
    </row>
    <row r="51" spans="1:46" ht="21.75">
      <c r="A51" s="43">
        <v>44</v>
      </c>
      <c r="B51" s="44" t="s">
        <v>21</v>
      </c>
      <c r="C51" s="4" t="s">
        <v>58</v>
      </c>
      <c r="D51" s="56">
        <v>603</v>
      </c>
      <c r="E51" s="57">
        <v>338</v>
      </c>
      <c r="F51" s="57">
        <v>103</v>
      </c>
      <c r="G51" s="59">
        <v>11</v>
      </c>
      <c r="H51" s="122">
        <f t="shared" si="0"/>
        <v>1055</v>
      </c>
      <c r="I51" s="56">
        <v>603</v>
      </c>
      <c r="J51" s="57">
        <v>337</v>
      </c>
      <c r="K51" s="57">
        <v>102</v>
      </c>
      <c r="L51" s="58">
        <v>11</v>
      </c>
      <c r="M51" s="122">
        <f t="shared" si="1"/>
        <v>1053</v>
      </c>
      <c r="N51" s="56">
        <v>602</v>
      </c>
      <c r="O51" s="57">
        <v>335</v>
      </c>
      <c r="P51" s="57">
        <v>99</v>
      </c>
      <c r="Q51" s="58">
        <v>10</v>
      </c>
      <c r="R51" s="122">
        <f t="shared" si="2"/>
        <v>1046</v>
      </c>
      <c r="S51" s="56">
        <v>602</v>
      </c>
      <c r="T51" s="57">
        <v>335</v>
      </c>
      <c r="U51" s="57">
        <v>98</v>
      </c>
      <c r="V51" s="58">
        <v>10</v>
      </c>
      <c r="W51" s="122">
        <f t="shared" si="3"/>
        <v>1045</v>
      </c>
      <c r="X51" s="56">
        <v>602</v>
      </c>
      <c r="Y51" s="57">
        <v>335</v>
      </c>
      <c r="Z51" s="57">
        <v>97</v>
      </c>
      <c r="AA51" s="58">
        <v>10</v>
      </c>
      <c r="AB51" s="122">
        <f t="shared" si="4"/>
        <v>1044</v>
      </c>
      <c r="AC51" s="56">
        <v>603</v>
      </c>
      <c r="AD51" s="57">
        <v>338</v>
      </c>
      <c r="AE51" s="57">
        <v>103</v>
      </c>
      <c r="AF51" s="58">
        <v>10</v>
      </c>
      <c r="AG51" s="122">
        <f t="shared" si="5"/>
        <v>1054</v>
      </c>
      <c r="AH51" s="41">
        <f t="shared" si="6"/>
        <v>691800</v>
      </c>
      <c r="AI51" s="41">
        <f t="shared" si="7"/>
        <v>690300</v>
      </c>
      <c r="AJ51" s="41">
        <f t="shared" si="8"/>
        <v>684900</v>
      </c>
      <c r="AK51" s="41">
        <f t="shared" si="9"/>
        <v>684100</v>
      </c>
      <c r="AL51" s="41">
        <f t="shared" si="10"/>
        <v>683300</v>
      </c>
      <c r="AM51" s="41">
        <f t="shared" si="11"/>
        <v>690800</v>
      </c>
      <c r="AN51" s="42">
        <f t="shared" si="12"/>
        <v>4125200</v>
      </c>
      <c r="AO51" s="41">
        <v>4162800</v>
      </c>
      <c r="AP51" s="128">
        <f t="shared" si="13"/>
        <v>37600</v>
      </c>
      <c r="AQ51" s="41">
        <v>4162800</v>
      </c>
      <c r="AR51" s="41">
        <f t="shared" si="15"/>
        <v>4200400</v>
      </c>
      <c r="AS51" s="41">
        <f t="shared" si="16"/>
        <v>4144800</v>
      </c>
      <c r="AT51" s="41">
        <f t="shared" si="14"/>
        <v>-55600</v>
      </c>
    </row>
    <row r="52" spans="1:46" ht="21.75">
      <c r="A52" s="43">
        <v>45</v>
      </c>
      <c r="B52" s="44" t="s">
        <v>21</v>
      </c>
      <c r="C52" s="4" t="s">
        <v>59</v>
      </c>
      <c r="D52" s="60">
        <v>326</v>
      </c>
      <c r="E52" s="61">
        <v>252</v>
      </c>
      <c r="F52" s="61">
        <v>108</v>
      </c>
      <c r="G52" s="62">
        <v>12</v>
      </c>
      <c r="H52" s="122">
        <f t="shared" si="0"/>
        <v>698</v>
      </c>
      <c r="I52" s="60">
        <v>326</v>
      </c>
      <c r="J52" s="61">
        <v>252</v>
      </c>
      <c r="K52" s="61">
        <v>108</v>
      </c>
      <c r="L52" s="62">
        <v>11</v>
      </c>
      <c r="M52" s="122">
        <f t="shared" si="1"/>
        <v>697</v>
      </c>
      <c r="N52" s="60">
        <v>325</v>
      </c>
      <c r="O52" s="61">
        <v>248</v>
      </c>
      <c r="P52" s="61">
        <v>107</v>
      </c>
      <c r="Q52" s="62">
        <v>11</v>
      </c>
      <c r="R52" s="122">
        <f t="shared" si="2"/>
        <v>691</v>
      </c>
      <c r="S52" s="60">
        <v>325</v>
      </c>
      <c r="T52" s="61">
        <v>428</v>
      </c>
      <c r="U52" s="61">
        <v>105</v>
      </c>
      <c r="V52" s="62">
        <v>11</v>
      </c>
      <c r="W52" s="122">
        <f>SUM(S52:V52)</f>
        <v>869</v>
      </c>
      <c r="X52" s="60">
        <v>325</v>
      </c>
      <c r="Y52" s="61">
        <v>245</v>
      </c>
      <c r="Z52" s="61">
        <v>103</v>
      </c>
      <c r="AA52" s="62">
        <v>11</v>
      </c>
      <c r="AB52" s="122">
        <f t="shared" si="4"/>
        <v>684</v>
      </c>
      <c r="AC52" s="60">
        <v>326</v>
      </c>
      <c r="AD52" s="61">
        <v>252</v>
      </c>
      <c r="AE52" s="61">
        <v>108</v>
      </c>
      <c r="AF52" s="62">
        <v>12</v>
      </c>
      <c r="AG52" s="122">
        <f t="shared" si="5"/>
        <v>698</v>
      </c>
      <c r="AH52" s="41">
        <f t="shared" si="6"/>
        <v>470400</v>
      </c>
      <c r="AI52" s="41">
        <f t="shared" si="7"/>
        <v>469400</v>
      </c>
      <c r="AJ52" s="41">
        <f t="shared" si="8"/>
        <v>465200</v>
      </c>
      <c r="AK52" s="41">
        <f t="shared" si="9"/>
        <v>589600</v>
      </c>
      <c r="AL52" s="41">
        <f t="shared" si="10"/>
        <v>459900</v>
      </c>
      <c r="AM52" s="41">
        <f t="shared" si="11"/>
        <v>470400</v>
      </c>
      <c r="AN52" s="42">
        <f t="shared" si="12"/>
        <v>2924900</v>
      </c>
      <c r="AO52" s="41">
        <v>2802000</v>
      </c>
      <c r="AP52" s="128">
        <f t="shared" si="13"/>
        <v>-122900</v>
      </c>
      <c r="AQ52" s="41">
        <v>2802000</v>
      </c>
      <c r="AR52" s="41">
        <f t="shared" si="15"/>
        <v>2679100</v>
      </c>
      <c r="AS52" s="41">
        <f t="shared" si="16"/>
        <v>2822400</v>
      </c>
      <c r="AT52" s="41">
        <f t="shared" si="14"/>
        <v>143300</v>
      </c>
    </row>
    <row r="53" spans="1:46" ht="21.75">
      <c r="A53" s="43">
        <v>46</v>
      </c>
      <c r="B53" s="44" t="s">
        <v>21</v>
      </c>
      <c r="C53" s="4" t="s">
        <v>60</v>
      </c>
      <c r="D53" s="56">
        <v>362</v>
      </c>
      <c r="E53" s="57">
        <v>215</v>
      </c>
      <c r="F53" s="57">
        <v>75</v>
      </c>
      <c r="G53" s="58">
        <v>7</v>
      </c>
      <c r="H53" s="122">
        <f t="shared" si="0"/>
        <v>659</v>
      </c>
      <c r="I53" s="56">
        <v>362</v>
      </c>
      <c r="J53" s="57">
        <v>214</v>
      </c>
      <c r="K53" s="57">
        <v>74</v>
      </c>
      <c r="L53" s="58">
        <v>6</v>
      </c>
      <c r="M53" s="122">
        <f t="shared" si="1"/>
        <v>656</v>
      </c>
      <c r="N53" s="56">
        <v>360</v>
      </c>
      <c r="O53" s="57">
        <v>214</v>
      </c>
      <c r="P53" s="57">
        <v>74</v>
      </c>
      <c r="Q53" s="58">
        <v>6</v>
      </c>
      <c r="R53" s="122">
        <f t="shared" si="2"/>
        <v>654</v>
      </c>
      <c r="S53" s="56">
        <v>360</v>
      </c>
      <c r="T53" s="57">
        <v>214</v>
      </c>
      <c r="U53" s="57">
        <v>74</v>
      </c>
      <c r="V53" s="58">
        <v>6</v>
      </c>
      <c r="W53" s="122">
        <f t="shared" si="3"/>
        <v>654</v>
      </c>
      <c r="X53" s="56">
        <v>355</v>
      </c>
      <c r="Y53" s="57">
        <v>212</v>
      </c>
      <c r="Z53" s="57">
        <v>72</v>
      </c>
      <c r="AA53" s="58">
        <v>6</v>
      </c>
      <c r="AB53" s="122">
        <f t="shared" si="4"/>
        <v>645</v>
      </c>
      <c r="AC53" s="56">
        <v>362</v>
      </c>
      <c r="AD53" s="57">
        <v>215</v>
      </c>
      <c r="AE53" s="57">
        <v>75</v>
      </c>
      <c r="AF53" s="58">
        <v>7</v>
      </c>
      <c r="AG53" s="122">
        <f t="shared" si="5"/>
        <v>659</v>
      </c>
      <c r="AH53" s="41">
        <f t="shared" si="6"/>
        <v>434700</v>
      </c>
      <c r="AI53" s="41">
        <f t="shared" si="7"/>
        <v>432200</v>
      </c>
      <c r="AJ53" s="41">
        <f t="shared" si="8"/>
        <v>431000</v>
      </c>
      <c r="AK53" s="41">
        <f t="shared" si="9"/>
        <v>431000</v>
      </c>
      <c r="AL53" s="41">
        <f t="shared" si="10"/>
        <v>425000</v>
      </c>
      <c r="AM53" s="41">
        <f t="shared" si="11"/>
        <v>434700</v>
      </c>
      <c r="AN53" s="42">
        <f t="shared" si="12"/>
        <v>2588600</v>
      </c>
      <c r="AO53" s="41">
        <v>783600</v>
      </c>
      <c r="AP53" s="128">
        <f t="shared" si="13"/>
        <v>-1805000</v>
      </c>
      <c r="AQ53" s="41">
        <v>783600</v>
      </c>
      <c r="AR53" s="41">
        <f t="shared" si="15"/>
        <v>-1021400</v>
      </c>
      <c r="AS53" s="41">
        <f t="shared" si="16"/>
        <v>2608200</v>
      </c>
      <c r="AT53" s="41">
        <f t="shared" si="14"/>
        <v>3629600</v>
      </c>
    </row>
    <row r="54" spans="1:46" ht="21.75">
      <c r="A54" s="46">
        <v>47</v>
      </c>
      <c r="B54" s="47" t="s">
        <v>21</v>
      </c>
      <c r="C54" s="5" t="s">
        <v>61</v>
      </c>
      <c r="D54" s="63">
        <v>572</v>
      </c>
      <c r="E54" s="22">
        <v>314</v>
      </c>
      <c r="F54" s="22">
        <v>155</v>
      </c>
      <c r="G54" s="64">
        <v>11</v>
      </c>
      <c r="H54" s="123">
        <f t="shared" si="0"/>
        <v>1052</v>
      </c>
      <c r="I54" s="63">
        <v>572</v>
      </c>
      <c r="J54" s="22">
        <v>313</v>
      </c>
      <c r="K54" s="22">
        <v>153</v>
      </c>
      <c r="L54" s="64">
        <v>11</v>
      </c>
      <c r="M54" s="123">
        <f t="shared" si="1"/>
        <v>1049</v>
      </c>
      <c r="N54" s="63">
        <v>571</v>
      </c>
      <c r="O54" s="22">
        <v>310</v>
      </c>
      <c r="P54" s="22">
        <v>153</v>
      </c>
      <c r="Q54" s="64">
        <v>10</v>
      </c>
      <c r="R54" s="123">
        <f t="shared" si="2"/>
        <v>1044</v>
      </c>
      <c r="S54" s="65">
        <v>570</v>
      </c>
      <c r="T54" s="66">
        <v>309</v>
      </c>
      <c r="U54" s="66">
        <v>153</v>
      </c>
      <c r="V54" s="81">
        <v>10</v>
      </c>
      <c r="W54" s="123">
        <f t="shared" si="3"/>
        <v>1042</v>
      </c>
      <c r="X54" s="63">
        <v>569</v>
      </c>
      <c r="Y54" s="22">
        <v>306</v>
      </c>
      <c r="Z54" s="22">
        <v>152</v>
      </c>
      <c r="AA54" s="64">
        <v>8</v>
      </c>
      <c r="AB54" s="123">
        <f>SUM(X54:AA54)</f>
        <v>1035</v>
      </c>
      <c r="AC54" s="63">
        <v>572</v>
      </c>
      <c r="AD54" s="22">
        <v>314</v>
      </c>
      <c r="AE54" s="22">
        <v>155</v>
      </c>
      <c r="AF54" s="64">
        <v>11</v>
      </c>
      <c r="AG54" s="123">
        <f t="shared" si="5"/>
        <v>1052</v>
      </c>
      <c r="AH54" s="48">
        <f t="shared" si="6"/>
        <v>698000</v>
      </c>
      <c r="AI54" s="48">
        <f t="shared" si="7"/>
        <v>695700</v>
      </c>
      <c r="AJ54" s="48">
        <f t="shared" si="8"/>
        <v>692000</v>
      </c>
      <c r="AK54" s="48">
        <f t="shared" si="9"/>
        <v>690700</v>
      </c>
      <c r="AL54" s="48">
        <f t="shared" si="10"/>
        <v>685200</v>
      </c>
      <c r="AM54" s="48">
        <f t="shared" si="11"/>
        <v>698000</v>
      </c>
      <c r="AN54" s="73">
        <f t="shared" si="12"/>
        <v>4159600</v>
      </c>
      <c r="AO54" s="48">
        <v>4180800</v>
      </c>
      <c r="AP54" s="129">
        <f t="shared" si="13"/>
        <v>21200</v>
      </c>
      <c r="AQ54" s="48">
        <v>4180800</v>
      </c>
      <c r="AR54" s="48">
        <f t="shared" si="15"/>
        <v>4202000</v>
      </c>
      <c r="AS54" s="48">
        <f t="shared" si="16"/>
        <v>4188000</v>
      </c>
      <c r="AT54" s="48">
        <f t="shared" si="14"/>
        <v>-14000</v>
      </c>
    </row>
    <row r="55" spans="1:46" ht="21.75">
      <c r="A55" s="38">
        <v>48</v>
      </c>
      <c r="B55" s="39" t="s">
        <v>27</v>
      </c>
      <c r="C55" s="3" t="s">
        <v>28</v>
      </c>
      <c r="D55" s="13">
        <v>289</v>
      </c>
      <c r="E55" s="14">
        <v>169</v>
      </c>
      <c r="F55" s="14">
        <v>66</v>
      </c>
      <c r="G55" s="15">
        <v>7</v>
      </c>
      <c r="H55" s="121">
        <f t="shared" si="0"/>
        <v>531</v>
      </c>
      <c r="I55" s="13">
        <v>288</v>
      </c>
      <c r="J55" s="14">
        <v>168</v>
      </c>
      <c r="K55" s="14">
        <v>66</v>
      </c>
      <c r="L55" s="15">
        <v>7</v>
      </c>
      <c r="M55" s="121">
        <f t="shared" si="1"/>
        <v>529</v>
      </c>
      <c r="N55" s="13">
        <v>288</v>
      </c>
      <c r="O55" s="14">
        <v>166</v>
      </c>
      <c r="P55" s="14">
        <v>66</v>
      </c>
      <c r="Q55" s="15">
        <v>7</v>
      </c>
      <c r="R55" s="121">
        <f t="shared" si="2"/>
        <v>527</v>
      </c>
      <c r="S55" s="13">
        <v>288</v>
      </c>
      <c r="T55" s="14">
        <v>166</v>
      </c>
      <c r="U55" s="14">
        <v>66</v>
      </c>
      <c r="V55" s="15">
        <v>6</v>
      </c>
      <c r="W55" s="121">
        <f t="shared" si="3"/>
        <v>526</v>
      </c>
      <c r="X55" s="13">
        <v>288</v>
      </c>
      <c r="Y55" s="14">
        <v>165</v>
      </c>
      <c r="Z55" s="14">
        <v>66</v>
      </c>
      <c r="AA55" s="15">
        <v>6</v>
      </c>
      <c r="AB55" s="121">
        <f t="shared" si="4"/>
        <v>525</v>
      </c>
      <c r="AC55" s="13">
        <v>287</v>
      </c>
      <c r="AD55" s="14">
        <v>164</v>
      </c>
      <c r="AE55" s="14">
        <v>66</v>
      </c>
      <c r="AF55" s="15">
        <v>5</v>
      </c>
      <c r="AG55" s="121">
        <f t="shared" si="5"/>
        <v>522</v>
      </c>
      <c r="AH55" s="40">
        <f t="shared" si="6"/>
        <v>351500</v>
      </c>
      <c r="AI55" s="40">
        <f t="shared" si="7"/>
        <v>350200</v>
      </c>
      <c r="AJ55" s="40">
        <f t="shared" si="8"/>
        <v>348800</v>
      </c>
      <c r="AK55" s="40">
        <f t="shared" si="9"/>
        <v>347800</v>
      </c>
      <c r="AL55" s="40">
        <f t="shared" si="10"/>
        <v>347100</v>
      </c>
      <c r="AM55" s="40">
        <f t="shared" si="11"/>
        <v>344800</v>
      </c>
      <c r="AN55" s="82">
        <f t="shared" si="12"/>
        <v>2090200</v>
      </c>
      <c r="AO55" s="40">
        <v>2119200</v>
      </c>
      <c r="AP55" s="130">
        <f t="shared" si="13"/>
        <v>29000</v>
      </c>
      <c r="AQ55" s="40">
        <v>2119200</v>
      </c>
      <c r="AR55" s="40">
        <f t="shared" si="15"/>
        <v>2148200</v>
      </c>
      <c r="AS55" s="40">
        <f t="shared" si="16"/>
        <v>2068800</v>
      </c>
      <c r="AT55" s="40">
        <f t="shared" si="14"/>
        <v>-79400</v>
      </c>
    </row>
    <row r="56" spans="1:46" ht="21.75">
      <c r="A56" s="43">
        <v>49</v>
      </c>
      <c r="B56" s="44" t="s">
        <v>27</v>
      </c>
      <c r="C56" s="4" t="s">
        <v>62</v>
      </c>
      <c r="D56" s="16">
        <v>579</v>
      </c>
      <c r="E56" s="17">
        <v>259</v>
      </c>
      <c r="F56" s="17">
        <v>96</v>
      </c>
      <c r="G56" s="18">
        <v>13</v>
      </c>
      <c r="H56" s="122">
        <f t="shared" si="0"/>
        <v>947</v>
      </c>
      <c r="I56" s="16">
        <v>578</v>
      </c>
      <c r="J56" s="17">
        <v>258</v>
      </c>
      <c r="K56" s="17">
        <v>95</v>
      </c>
      <c r="L56" s="18">
        <v>13</v>
      </c>
      <c r="M56" s="122">
        <f>SUM(I56:L56)</f>
        <v>944</v>
      </c>
      <c r="N56" s="16">
        <v>577</v>
      </c>
      <c r="O56" s="17">
        <v>257</v>
      </c>
      <c r="P56" s="17">
        <v>95</v>
      </c>
      <c r="Q56" s="18">
        <v>13</v>
      </c>
      <c r="R56" s="122">
        <f t="shared" si="2"/>
        <v>942</v>
      </c>
      <c r="S56" s="16">
        <v>575</v>
      </c>
      <c r="T56" s="17">
        <v>256</v>
      </c>
      <c r="U56" s="17">
        <v>93</v>
      </c>
      <c r="V56" s="18">
        <v>11</v>
      </c>
      <c r="W56" s="122">
        <f t="shared" si="3"/>
        <v>935</v>
      </c>
      <c r="X56" s="16">
        <v>575</v>
      </c>
      <c r="Y56" s="17">
        <v>255</v>
      </c>
      <c r="Z56" s="17">
        <v>92</v>
      </c>
      <c r="AA56" s="18">
        <v>11</v>
      </c>
      <c r="AB56" s="122">
        <f t="shared" si="4"/>
        <v>933</v>
      </c>
      <c r="AC56" s="16">
        <v>573</v>
      </c>
      <c r="AD56" s="17">
        <v>254</v>
      </c>
      <c r="AE56" s="17">
        <v>87</v>
      </c>
      <c r="AF56" s="18">
        <v>11</v>
      </c>
      <c r="AG56" s="122">
        <f t="shared" si="5"/>
        <v>925</v>
      </c>
      <c r="AH56" s="41">
        <f t="shared" si="6"/>
        <v>618500</v>
      </c>
      <c r="AI56" s="41">
        <f t="shared" si="7"/>
        <v>616400</v>
      </c>
      <c r="AJ56" s="41">
        <f t="shared" si="8"/>
        <v>615100</v>
      </c>
      <c r="AK56" s="41">
        <f t="shared" si="9"/>
        <v>609600</v>
      </c>
      <c r="AL56" s="41">
        <f t="shared" si="10"/>
        <v>608100</v>
      </c>
      <c r="AM56" s="41">
        <f t="shared" si="11"/>
        <v>602200</v>
      </c>
      <c r="AN56" s="42">
        <f t="shared" si="12"/>
        <v>3669900</v>
      </c>
      <c r="AO56" s="41">
        <v>3766200</v>
      </c>
      <c r="AP56" s="128">
        <f t="shared" si="13"/>
        <v>96300</v>
      </c>
      <c r="AQ56" s="41">
        <v>3766200</v>
      </c>
      <c r="AR56" s="41">
        <f t="shared" si="15"/>
        <v>3862500</v>
      </c>
      <c r="AS56" s="41">
        <f t="shared" si="16"/>
        <v>3613200</v>
      </c>
      <c r="AT56" s="41">
        <f t="shared" si="14"/>
        <v>-249300</v>
      </c>
    </row>
    <row r="57" spans="1:46" ht="21.75">
      <c r="A57" s="43">
        <v>50</v>
      </c>
      <c r="B57" s="44" t="s">
        <v>27</v>
      </c>
      <c r="C57" s="4" t="s">
        <v>63</v>
      </c>
      <c r="D57" s="45">
        <v>509</v>
      </c>
      <c r="E57" s="17">
        <v>250</v>
      </c>
      <c r="F57" s="17">
        <v>92</v>
      </c>
      <c r="G57" s="18">
        <v>8</v>
      </c>
      <c r="H57" s="122">
        <f t="shared" si="0"/>
        <v>859</v>
      </c>
      <c r="I57" s="16">
        <v>507</v>
      </c>
      <c r="J57" s="17">
        <v>250</v>
      </c>
      <c r="K57" s="17">
        <v>91</v>
      </c>
      <c r="L57" s="18">
        <v>8</v>
      </c>
      <c r="M57" s="122">
        <f>SUM(I57:L57)</f>
        <v>856</v>
      </c>
      <c r="N57" s="16">
        <v>507</v>
      </c>
      <c r="O57" s="17">
        <v>249</v>
      </c>
      <c r="P57" s="17">
        <v>90</v>
      </c>
      <c r="Q57" s="18">
        <v>8</v>
      </c>
      <c r="R57" s="122">
        <f t="shared" si="2"/>
        <v>854</v>
      </c>
      <c r="S57" s="16">
        <v>502</v>
      </c>
      <c r="T57" s="17">
        <v>248</v>
      </c>
      <c r="U57" s="17">
        <v>87</v>
      </c>
      <c r="V57" s="18">
        <v>8</v>
      </c>
      <c r="W57" s="122">
        <f t="shared" si="3"/>
        <v>845</v>
      </c>
      <c r="X57" s="16">
        <v>502</v>
      </c>
      <c r="Y57" s="17">
        <v>248</v>
      </c>
      <c r="Z57" s="17">
        <v>86</v>
      </c>
      <c r="AA57" s="18">
        <v>8</v>
      </c>
      <c r="AB57" s="122">
        <f t="shared" si="4"/>
        <v>844</v>
      </c>
      <c r="AC57" s="16">
        <v>502</v>
      </c>
      <c r="AD57" s="17">
        <v>248</v>
      </c>
      <c r="AE57" s="17">
        <v>86</v>
      </c>
      <c r="AF57" s="18">
        <v>8</v>
      </c>
      <c r="AG57" s="122">
        <f t="shared" si="5"/>
        <v>844</v>
      </c>
      <c r="AH57" s="41">
        <f t="shared" si="6"/>
        <v>562000</v>
      </c>
      <c r="AI57" s="41">
        <f t="shared" si="7"/>
        <v>560000</v>
      </c>
      <c r="AJ57" s="41">
        <f t="shared" si="8"/>
        <v>558500</v>
      </c>
      <c r="AK57" s="41">
        <f t="shared" si="9"/>
        <v>552400</v>
      </c>
      <c r="AL57" s="41">
        <f t="shared" si="10"/>
        <v>551600</v>
      </c>
      <c r="AM57" s="41">
        <f t="shared" si="11"/>
        <v>551600</v>
      </c>
      <c r="AN57" s="42">
        <f t="shared" si="12"/>
        <v>3336100</v>
      </c>
      <c r="AO57" s="41">
        <v>3452400</v>
      </c>
      <c r="AP57" s="128">
        <f t="shared" si="13"/>
        <v>116300</v>
      </c>
      <c r="AQ57" s="41">
        <v>3452400</v>
      </c>
      <c r="AR57" s="41">
        <f t="shared" si="15"/>
        <v>3568700</v>
      </c>
      <c r="AS57" s="41">
        <f t="shared" si="16"/>
        <v>3309600</v>
      </c>
      <c r="AT57" s="41">
        <f t="shared" si="14"/>
        <v>-259100</v>
      </c>
    </row>
    <row r="58" spans="1:46" ht="21.75">
      <c r="A58" s="43">
        <v>51</v>
      </c>
      <c r="B58" s="44" t="s">
        <v>27</v>
      </c>
      <c r="C58" s="4" t="s">
        <v>64</v>
      </c>
      <c r="D58" s="16">
        <v>347</v>
      </c>
      <c r="E58" s="17">
        <v>213</v>
      </c>
      <c r="F58" s="17">
        <v>97</v>
      </c>
      <c r="G58" s="18">
        <v>6</v>
      </c>
      <c r="H58" s="122">
        <f t="shared" si="0"/>
        <v>663</v>
      </c>
      <c r="I58" s="16">
        <v>346</v>
      </c>
      <c r="J58" s="17">
        <v>213</v>
      </c>
      <c r="K58" s="17">
        <v>97</v>
      </c>
      <c r="L58" s="18">
        <v>6</v>
      </c>
      <c r="M58" s="122">
        <f t="shared" si="1"/>
        <v>662</v>
      </c>
      <c r="N58" s="16">
        <v>345</v>
      </c>
      <c r="O58" s="17">
        <v>213</v>
      </c>
      <c r="P58" s="17">
        <v>97</v>
      </c>
      <c r="Q58" s="18">
        <v>6</v>
      </c>
      <c r="R58" s="122">
        <f t="shared" si="2"/>
        <v>661</v>
      </c>
      <c r="S58" s="16">
        <v>343</v>
      </c>
      <c r="T58" s="17">
        <v>213</v>
      </c>
      <c r="U58" s="17">
        <v>97</v>
      </c>
      <c r="V58" s="18">
        <v>6</v>
      </c>
      <c r="W58" s="122">
        <f t="shared" si="3"/>
        <v>659</v>
      </c>
      <c r="X58" s="16">
        <v>343</v>
      </c>
      <c r="Y58" s="17">
        <v>212</v>
      </c>
      <c r="Z58" s="17">
        <v>96</v>
      </c>
      <c r="AA58" s="18">
        <v>5</v>
      </c>
      <c r="AB58" s="122">
        <f t="shared" si="4"/>
        <v>656</v>
      </c>
      <c r="AC58" s="16">
        <v>343</v>
      </c>
      <c r="AD58" s="17">
        <v>211</v>
      </c>
      <c r="AE58" s="17">
        <v>90</v>
      </c>
      <c r="AF58" s="18">
        <v>5</v>
      </c>
      <c r="AG58" s="122">
        <f t="shared" si="5"/>
        <v>649</v>
      </c>
      <c r="AH58" s="41">
        <f t="shared" si="6"/>
        <v>440900</v>
      </c>
      <c r="AI58" s="41">
        <f t="shared" si="7"/>
        <v>440300</v>
      </c>
      <c r="AJ58" s="41">
        <f t="shared" si="8"/>
        <v>439700</v>
      </c>
      <c r="AK58" s="41">
        <f t="shared" si="9"/>
        <v>438500</v>
      </c>
      <c r="AL58" s="41">
        <f t="shared" si="10"/>
        <v>436000</v>
      </c>
      <c r="AM58" s="41">
        <f t="shared" si="11"/>
        <v>430500</v>
      </c>
      <c r="AN58" s="42">
        <f t="shared" si="12"/>
        <v>2625900</v>
      </c>
      <c r="AO58" s="41">
        <v>2688000</v>
      </c>
      <c r="AP58" s="128">
        <f t="shared" si="13"/>
        <v>62100</v>
      </c>
      <c r="AQ58" s="41">
        <v>2688000</v>
      </c>
      <c r="AR58" s="41">
        <f t="shared" si="15"/>
        <v>2750100</v>
      </c>
      <c r="AS58" s="41">
        <f t="shared" si="16"/>
        <v>2583000</v>
      </c>
      <c r="AT58" s="41">
        <f t="shared" si="14"/>
        <v>-167100</v>
      </c>
    </row>
    <row r="59" spans="1:46" ht="21.75">
      <c r="A59" s="43">
        <v>52</v>
      </c>
      <c r="B59" s="44" t="s">
        <v>27</v>
      </c>
      <c r="C59" s="4" t="s">
        <v>65</v>
      </c>
      <c r="D59" s="45">
        <v>457</v>
      </c>
      <c r="E59" s="24">
        <v>246</v>
      </c>
      <c r="F59" s="17">
        <v>109</v>
      </c>
      <c r="G59" s="18">
        <v>14</v>
      </c>
      <c r="H59" s="122">
        <f t="shared" si="0"/>
        <v>826</v>
      </c>
      <c r="I59" s="16">
        <v>456</v>
      </c>
      <c r="J59" s="17">
        <v>244</v>
      </c>
      <c r="K59" s="17">
        <v>109</v>
      </c>
      <c r="L59" s="18">
        <v>14</v>
      </c>
      <c r="M59" s="122">
        <f t="shared" si="1"/>
        <v>823</v>
      </c>
      <c r="N59" s="16">
        <v>453</v>
      </c>
      <c r="O59" s="17">
        <v>244</v>
      </c>
      <c r="P59" s="17">
        <v>109</v>
      </c>
      <c r="Q59" s="18">
        <v>14</v>
      </c>
      <c r="R59" s="122">
        <f t="shared" si="2"/>
        <v>820</v>
      </c>
      <c r="S59" s="16">
        <v>450</v>
      </c>
      <c r="T59" s="17">
        <v>241</v>
      </c>
      <c r="U59" s="17">
        <v>109</v>
      </c>
      <c r="V59" s="18">
        <v>14</v>
      </c>
      <c r="W59" s="122">
        <f t="shared" si="3"/>
        <v>814</v>
      </c>
      <c r="X59" s="16">
        <v>449</v>
      </c>
      <c r="Y59" s="17">
        <v>239</v>
      </c>
      <c r="Z59" s="17">
        <v>109</v>
      </c>
      <c r="AA59" s="18">
        <v>14</v>
      </c>
      <c r="AB59" s="122">
        <f t="shared" si="4"/>
        <v>811</v>
      </c>
      <c r="AC59" s="16">
        <v>449</v>
      </c>
      <c r="AD59" s="17">
        <v>239</v>
      </c>
      <c r="AE59" s="17">
        <v>109</v>
      </c>
      <c r="AF59" s="18">
        <v>14</v>
      </c>
      <c r="AG59" s="122">
        <f t="shared" si="5"/>
        <v>811</v>
      </c>
      <c r="AH59" s="41">
        <f t="shared" si="6"/>
        <v>547600</v>
      </c>
      <c r="AI59" s="41">
        <f t="shared" si="7"/>
        <v>545600</v>
      </c>
      <c r="AJ59" s="41">
        <f t="shared" si="8"/>
        <v>543800</v>
      </c>
      <c r="AK59" s="41">
        <f t="shared" si="9"/>
        <v>539900</v>
      </c>
      <c r="AL59" s="41">
        <f t="shared" si="10"/>
        <v>537900</v>
      </c>
      <c r="AM59" s="41">
        <f t="shared" si="11"/>
        <v>537900</v>
      </c>
      <c r="AN59" s="42">
        <f t="shared" si="12"/>
        <v>3252700</v>
      </c>
      <c r="AO59" s="41">
        <v>3180000</v>
      </c>
      <c r="AP59" s="128">
        <f t="shared" si="13"/>
        <v>-72700</v>
      </c>
      <c r="AQ59" s="41">
        <v>3180000</v>
      </c>
      <c r="AR59" s="41">
        <f t="shared" si="15"/>
        <v>3107300</v>
      </c>
      <c r="AS59" s="41">
        <f t="shared" si="16"/>
        <v>3227400</v>
      </c>
      <c r="AT59" s="41">
        <f t="shared" si="14"/>
        <v>120100</v>
      </c>
    </row>
    <row r="60" spans="1:46" ht="21.75">
      <c r="A60" s="43">
        <v>53</v>
      </c>
      <c r="B60" s="44" t="s">
        <v>27</v>
      </c>
      <c r="C60" s="4" t="s">
        <v>66</v>
      </c>
      <c r="D60" s="16">
        <v>676</v>
      </c>
      <c r="E60" s="17">
        <v>393</v>
      </c>
      <c r="F60" s="17">
        <v>189</v>
      </c>
      <c r="G60" s="18">
        <v>14</v>
      </c>
      <c r="H60" s="122">
        <f t="shared" si="0"/>
        <v>1272</v>
      </c>
      <c r="I60" s="16">
        <v>671</v>
      </c>
      <c r="J60" s="17">
        <v>393</v>
      </c>
      <c r="K60" s="17">
        <v>185</v>
      </c>
      <c r="L60" s="18">
        <v>14</v>
      </c>
      <c r="M60" s="122">
        <f t="shared" si="1"/>
        <v>1263</v>
      </c>
      <c r="N60" s="16">
        <v>671</v>
      </c>
      <c r="O60" s="17">
        <v>392</v>
      </c>
      <c r="P60" s="17">
        <v>184</v>
      </c>
      <c r="Q60" s="18">
        <v>13</v>
      </c>
      <c r="R60" s="122">
        <f t="shared" si="2"/>
        <v>1260</v>
      </c>
      <c r="S60" s="16">
        <v>669</v>
      </c>
      <c r="T60" s="17">
        <v>390</v>
      </c>
      <c r="U60" s="17">
        <v>184</v>
      </c>
      <c r="V60" s="18">
        <v>12</v>
      </c>
      <c r="W60" s="122">
        <f t="shared" si="3"/>
        <v>1255</v>
      </c>
      <c r="X60" s="16">
        <v>667</v>
      </c>
      <c r="Y60" s="17">
        <v>387</v>
      </c>
      <c r="Z60" s="17">
        <v>182</v>
      </c>
      <c r="AA60" s="18">
        <v>12</v>
      </c>
      <c r="AB60" s="122">
        <f t="shared" si="4"/>
        <v>1248</v>
      </c>
      <c r="AC60" s="16">
        <v>664</v>
      </c>
      <c r="AD60" s="17">
        <v>386</v>
      </c>
      <c r="AE60" s="17">
        <v>180</v>
      </c>
      <c r="AF60" s="18">
        <v>11</v>
      </c>
      <c r="AG60" s="122">
        <f t="shared" si="5"/>
        <v>1241</v>
      </c>
      <c r="AH60" s="41">
        <f t="shared" si="6"/>
        <v>845900</v>
      </c>
      <c r="AI60" s="41">
        <f t="shared" si="7"/>
        <v>839700</v>
      </c>
      <c r="AJ60" s="41">
        <f t="shared" si="8"/>
        <v>837200</v>
      </c>
      <c r="AK60" s="41">
        <f t="shared" si="9"/>
        <v>833600</v>
      </c>
      <c r="AL60" s="41">
        <f t="shared" si="10"/>
        <v>828700</v>
      </c>
      <c r="AM60" s="41">
        <f t="shared" si="11"/>
        <v>823600</v>
      </c>
      <c r="AN60" s="42">
        <f t="shared" si="12"/>
        <v>5008700</v>
      </c>
      <c r="AO60" s="41">
        <v>5300400</v>
      </c>
      <c r="AP60" s="128">
        <f t="shared" si="13"/>
        <v>291700</v>
      </c>
      <c r="AQ60" s="41">
        <v>5300400</v>
      </c>
      <c r="AR60" s="41">
        <f t="shared" si="15"/>
        <v>5592100</v>
      </c>
      <c r="AS60" s="41">
        <f t="shared" si="16"/>
        <v>4941600</v>
      </c>
      <c r="AT60" s="41">
        <f t="shared" si="14"/>
        <v>-650500</v>
      </c>
    </row>
    <row r="61" spans="1:46" ht="21.75">
      <c r="A61" s="43">
        <v>54</v>
      </c>
      <c r="B61" s="44" t="s">
        <v>27</v>
      </c>
      <c r="C61" s="4" t="s">
        <v>67</v>
      </c>
      <c r="D61" s="16">
        <v>463</v>
      </c>
      <c r="E61" s="17">
        <v>267</v>
      </c>
      <c r="F61" s="17">
        <v>89</v>
      </c>
      <c r="G61" s="18">
        <v>11</v>
      </c>
      <c r="H61" s="122">
        <f t="shared" si="0"/>
        <v>830</v>
      </c>
      <c r="I61" s="16">
        <v>459</v>
      </c>
      <c r="J61" s="17">
        <v>266</v>
      </c>
      <c r="K61" s="17">
        <v>88</v>
      </c>
      <c r="L61" s="18">
        <v>10</v>
      </c>
      <c r="M61" s="122">
        <f t="shared" si="1"/>
        <v>823</v>
      </c>
      <c r="N61" s="16">
        <v>457</v>
      </c>
      <c r="O61" s="17">
        <v>264</v>
      </c>
      <c r="P61" s="17">
        <v>88</v>
      </c>
      <c r="Q61" s="18">
        <v>10</v>
      </c>
      <c r="R61" s="122">
        <f t="shared" si="2"/>
        <v>819</v>
      </c>
      <c r="S61" s="16">
        <v>457</v>
      </c>
      <c r="T61" s="17">
        <v>263</v>
      </c>
      <c r="U61" s="17">
        <v>87</v>
      </c>
      <c r="V61" s="18">
        <v>9</v>
      </c>
      <c r="W61" s="122">
        <f t="shared" si="3"/>
        <v>816</v>
      </c>
      <c r="X61" s="16">
        <v>456</v>
      </c>
      <c r="Y61" s="17">
        <v>261</v>
      </c>
      <c r="Z61" s="17">
        <v>86</v>
      </c>
      <c r="AA61" s="18">
        <v>9</v>
      </c>
      <c r="AB61" s="122">
        <f t="shared" si="4"/>
        <v>812</v>
      </c>
      <c r="AC61" s="16">
        <v>456</v>
      </c>
      <c r="AD61" s="17">
        <v>259</v>
      </c>
      <c r="AE61" s="17">
        <v>86</v>
      </c>
      <c r="AF61" s="18">
        <v>9</v>
      </c>
      <c r="AG61" s="122">
        <f t="shared" si="5"/>
        <v>810</v>
      </c>
      <c r="AH61" s="41">
        <f t="shared" si="6"/>
        <v>546900</v>
      </c>
      <c r="AI61" s="41">
        <f t="shared" si="7"/>
        <v>542000</v>
      </c>
      <c r="AJ61" s="41">
        <f t="shared" si="8"/>
        <v>539400</v>
      </c>
      <c r="AK61" s="41">
        <f t="shared" si="9"/>
        <v>536900</v>
      </c>
      <c r="AL61" s="41">
        <f t="shared" si="10"/>
        <v>534100</v>
      </c>
      <c r="AM61" s="41">
        <f t="shared" si="11"/>
        <v>532700</v>
      </c>
      <c r="AN61" s="42">
        <f t="shared" si="12"/>
        <v>3232000</v>
      </c>
      <c r="AO61" s="41">
        <v>3316200</v>
      </c>
      <c r="AP61" s="128">
        <f t="shared" si="13"/>
        <v>84200</v>
      </c>
      <c r="AQ61" s="41">
        <v>3316200</v>
      </c>
      <c r="AR61" s="41">
        <f t="shared" si="15"/>
        <v>3400400</v>
      </c>
      <c r="AS61" s="41">
        <f t="shared" si="16"/>
        <v>3196200</v>
      </c>
      <c r="AT61" s="41">
        <f t="shared" si="14"/>
        <v>-204200</v>
      </c>
    </row>
    <row r="62" spans="1:46" ht="21.75">
      <c r="A62" s="46">
        <v>55</v>
      </c>
      <c r="B62" s="47" t="s">
        <v>27</v>
      </c>
      <c r="C62" s="5" t="s">
        <v>68</v>
      </c>
      <c r="D62" s="19">
        <v>541</v>
      </c>
      <c r="E62" s="20">
        <v>269</v>
      </c>
      <c r="F62" s="20">
        <v>125</v>
      </c>
      <c r="G62" s="21">
        <v>11</v>
      </c>
      <c r="H62" s="123">
        <f t="shared" si="0"/>
        <v>946</v>
      </c>
      <c r="I62" s="19">
        <v>541</v>
      </c>
      <c r="J62" s="20">
        <v>268</v>
      </c>
      <c r="K62" s="20">
        <v>123</v>
      </c>
      <c r="L62" s="21">
        <v>11</v>
      </c>
      <c r="M62" s="123">
        <f t="shared" si="1"/>
        <v>943</v>
      </c>
      <c r="N62" s="19">
        <v>540</v>
      </c>
      <c r="O62" s="20">
        <v>268</v>
      </c>
      <c r="P62" s="20">
        <v>123</v>
      </c>
      <c r="Q62" s="21">
        <v>11</v>
      </c>
      <c r="R62" s="123">
        <f t="shared" si="2"/>
        <v>942</v>
      </c>
      <c r="S62" s="19">
        <v>538</v>
      </c>
      <c r="T62" s="20">
        <v>266</v>
      </c>
      <c r="U62" s="20">
        <v>122</v>
      </c>
      <c r="V62" s="21">
        <v>11</v>
      </c>
      <c r="W62" s="123">
        <f t="shared" si="3"/>
        <v>937</v>
      </c>
      <c r="X62" s="19">
        <v>533</v>
      </c>
      <c r="Y62" s="20">
        <v>262</v>
      </c>
      <c r="Z62" s="20">
        <v>121</v>
      </c>
      <c r="AA62" s="21">
        <v>10</v>
      </c>
      <c r="AB62" s="123">
        <f t="shared" si="4"/>
        <v>926</v>
      </c>
      <c r="AC62" s="19">
        <v>532</v>
      </c>
      <c r="AD62" s="20">
        <v>261</v>
      </c>
      <c r="AE62" s="20">
        <v>120</v>
      </c>
      <c r="AF62" s="21">
        <v>9</v>
      </c>
      <c r="AG62" s="123">
        <f t="shared" si="5"/>
        <v>922</v>
      </c>
      <c r="AH62" s="48">
        <f t="shared" si="6"/>
        <v>623900</v>
      </c>
      <c r="AI62" s="48">
        <f t="shared" si="7"/>
        <v>621600</v>
      </c>
      <c r="AJ62" s="48">
        <f t="shared" si="8"/>
        <v>621000</v>
      </c>
      <c r="AK62" s="48">
        <f t="shared" si="9"/>
        <v>617600</v>
      </c>
      <c r="AL62" s="48">
        <f t="shared" si="10"/>
        <v>610000</v>
      </c>
      <c r="AM62" s="48">
        <f t="shared" si="11"/>
        <v>606900</v>
      </c>
      <c r="AN62" s="73">
        <f t="shared" si="12"/>
        <v>3701000</v>
      </c>
      <c r="AO62" s="48">
        <v>3870600</v>
      </c>
      <c r="AP62" s="129">
        <f t="shared" si="13"/>
        <v>169600</v>
      </c>
      <c r="AQ62" s="48">
        <v>3870600</v>
      </c>
      <c r="AR62" s="48">
        <f t="shared" si="15"/>
        <v>4040200</v>
      </c>
      <c r="AS62" s="48">
        <f t="shared" si="16"/>
        <v>3641400</v>
      </c>
      <c r="AT62" s="48">
        <f t="shared" si="14"/>
        <v>-398800</v>
      </c>
    </row>
    <row r="63" spans="1:46" ht="21.75">
      <c r="A63" s="38">
        <v>56</v>
      </c>
      <c r="B63" s="39" t="s">
        <v>29</v>
      </c>
      <c r="C63" s="3" t="s">
        <v>30</v>
      </c>
      <c r="D63" s="67">
        <v>815</v>
      </c>
      <c r="E63" s="68">
        <v>497</v>
      </c>
      <c r="F63" s="68">
        <v>212</v>
      </c>
      <c r="G63" s="69">
        <v>14</v>
      </c>
      <c r="H63" s="124">
        <f t="shared" si="0"/>
        <v>1538</v>
      </c>
      <c r="I63" s="70">
        <v>813</v>
      </c>
      <c r="J63" s="68">
        <v>495</v>
      </c>
      <c r="K63" s="68">
        <v>211</v>
      </c>
      <c r="L63" s="71">
        <v>14</v>
      </c>
      <c r="M63" s="124">
        <f t="shared" si="1"/>
        <v>1533</v>
      </c>
      <c r="N63" s="70">
        <v>812</v>
      </c>
      <c r="O63" s="68">
        <v>493</v>
      </c>
      <c r="P63" s="68">
        <v>209</v>
      </c>
      <c r="Q63" s="71">
        <v>12</v>
      </c>
      <c r="R63" s="124">
        <f t="shared" si="2"/>
        <v>1526</v>
      </c>
      <c r="S63" s="70">
        <v>809</v>
      </c>
      <c r="T63" s="68">
        <v>487</v>
      </c>
      <c r="U63" s="68">
        <v>208</v>
      </c>
      <c r="V63" s="71">
        <v>12</v>
      </c>
      <c r="W63" s="124">
        <f t="shared" si="3"/>
        <v>1516</v>
      </c>
      <c r="X63" s="70">
        <v>807</v>
      </c>
      <c r="Y63" s="68">
        <v>484</v>
      </c>
      <c r="Z63" s="68">
        <v>206</v>
      </c>
      <c r="AA63" s="71">
        <v>11</v>
      </c>
      <c r="AB63" s="124">
        <f t="shared" si="4"/>
        <v>1508</v>
      </c>
      <c r="AC63" s="70">
        <v>799</v>
      </c>
      <c r="AD63" s="68">
        <v>482</v>
      </c>
      <c r="AE63" s="68">
        <v>202</v>
      </c>
      <c r="AF63" s="71">
        <v>11</v>
      </c>
      <c r="AG63" s="124">
        <f t="shared" si="5"/>
        <v>1494</v>
      </c>
      <c r="AH63" s="40">
        <f t="shared" si="6"/>
        <v>1020500</v>
      </c>
      <c r="AI63" s="40">
        <f t="shared" si="7"/>
        <v>1017100</v>
      </c>
      <c r="AJ63" s="40">
        <f t="shared" si="8"/>
        <v>1011500</v>
      </c>
      <c r="AK63" s="40">
        <f t="shared" si="9"/>
        <v>1004700</v>
      </c>
      <c r="AL63" s="40">
        <f t="shared" si="10"/>
        <v>998800</v>
      </c>
      <c r="AM63" s="40">
        <f t="shared" si="11"/>
        <v>989400</v>
      </c>
      <c r="AN63" s="82">
        <f t="shared" si="12"/>
        <v>6042000</v>
      </c>
      <c r="AO63" s="40">
        <v>6319800</v>
      </c>
      <c r="AP63" s="130">
        <f t="shared" si="13"/>
        <v>277800</v>
      </c>
      <c r="AQ63" s="40">
        <v>6319800</v>
      </c>
      <c r="AR63" s="40">
        <f t="shared" si="15"/>
        <v>6597600</v>
      </c>
      <c r="AS63" s="40">
        <f t="shared" si="16"/>
        <v>5936400</v>
      </c>
      <c r="AT63" s="40">
        <f t="shared" si="14"/>
        <v>-661200</v>
      </c>
    </row>
    <row r="64" spans="1:46" ht="21.75">
      <c r="A64" s="43">
        <v>57</v>
      </c>
      <c r="B64" s="44" t="s">
        <v>29</v>
      </c>
      <c r="C64" s="6" t="s">
        <v>31</v>
      </c>
      <c r="D64" s="16">
        <v>736</v>
      </c>
      <c r="E64" s="17">
        <v>406</v>
      </c>
      <c r="F64" s="17">
        <v>132</v>
      </c>
      <c r="G64" s="18">
        <v>12</v>
      </c>
      <c r="H64" s="122">
        <f t="shared" si="0"/>
        <v>1286</v>
      </c>
      <c r="I64" s="16">
        <v>735</v>
      </c>
      <c r="J64" s="17">
        <v>402</v>
      </c>
      <c r="K64" s="17">
        <v>130</v>
      </c>
      <c r="L64" s="18">
        <v>12</v>
      </c>
      <c r="M64" s="122">
        <f t="shared" si="1"/>
        <v>1279</v>
      </c>
      <c r="N64" s="16">
        <v>734</v>
      </c>
      <c r="O64" s="17">
        <v>400</v>
      </c>
      <c r="P64" s="17">
        <v>128</v>
      </c>
      <c r="Q64" s="18">
        <v>12</v>
      </c>
      <c r="R64" s="122">
        <f t="shared" si="2"/>
        <v>1274</v>
      </c>
      <c r="S64" s="16">
        <v>733</v>
      </c>
      <c r="T64" s="17">
        <v>399</v>
      </c>
      <c r="U64" s="17">
        <v>126</v>
      </c>
      <c r="V64" s="18">
        <v>12</v>
      </c>
      <c r="W64" s="122">
        <f t="shared" si="3"/>
        <v>1270</v>
      </c>
      <c r="X64" s="16">
        <v>732</v>
      </c>
      <c r="Y64" s="17">
        <v>397</v>
      </c>
      <c r="Z64" s="17">
        <v>126</v>
      </c>
      <c r="AA64" s="18">
        <v>12</v>
      </c>
      <c r="AB64" s="122">
        <f t="shared" si="4"/>
        <v>1267</v>
      </c>
      <c r="AC64" s="16">
        <v>730</v>
      </c>
      <c r="AD64" s="17">
        <v>392</v>
      </c>
      <c r="AE64" s="17">
        <v>124</v>
      </c>
      <c r="AF64" s="18">
        <v>12</v>
      </c>
      <c r="AG64" s="122">
        <f t="shared" si="5"/>
        <v>1258</v>
      </c>
      <c r="AH64" s="41">
        <f t="shared" si="6"/>
        <v>843400</v>
      </c>
      <c r="AI64" s="41">
        <f t="shared" si="7"/>
        <v>838400</v>
      </c>
      <c r="AJ64" s="41">
        <f t="shared" si="8"/>
        <v>834800</v>
      </c>
      <c r="AK64" s="41">
        <f t="shared" si="9"/>
        <v>831900</v>
      </c>
      <c r="AL64" s="41">
        <f t="shared" si="10"/>
        <v>829900</v>
      </c>
      <c r="AM64" s="41">
        <f t="shared" si="11"/>
        <v>823600</v>
      </c>
      <c r="AN64" s="42">
        <f t="shared" si="12"/>
        <v>5002000</v>
      </c>
      <c r="AO64" s="41">
        <v>5076600</v>
      </c>
      <c r="AP64" s="128">
        <f t="shared" si="13"/>
        <v>74600</v>
      </c>
      <c r="AQ64" s="41">
        <v>5076600</v>
      </c>
      <c r="AR64" s="41">
        <f t="shared" si="15"/>
        <v>5151200</v>
      </c>
      <c r="AS64" s="41">
        <f>SUM(AM64)*6</f>
        <v>4941600</v>
      </c>
      <c r="AT64" s="41">
        <f t="shared" si="14"/>
        <v>-209600</v>
      </c>
    </row>
    <row r="65" spans="1:46" ht="21.75">
      <c r="A65" s="43">
        <v>58</v>
      </c>
      <c r="B65" s="44" t="s">
        <v>29</v>
      </c>
      <c r="C65" s="4" t="s">
        <v>69</v>
      </c>
      <c r="D65" s="16">
        <v>193</v>
      </c>
      <c r="E65" s="17">
        <v>109</v>
      </c>
      <c r="F65" s="17">
        <v>43</v>
      </c>
      <c r="G65" s="18">
        <v>2</v>
      </c>
      <c r="H65" s="122">
        <f t="shared" si="0"/>
        <v>347</v>
      </c>
      <c r="I65" s="16">
        <v>193</v>
      </c>
      <c r="J65" s="17">
        <v>108</v>
      </c>
      <c r="K65" s="17">
        <v>43</v>
      </c>
      <c r="L65" s="18">
        <v>2</v>
      </c>
      <c r="M65" s="122">
        <f t="shared" si="1"/>
        <v>346</v>
      </c>
      <c r="N65" s="16">
        <v>192</v>
      </c>
      <c r="O65" s="17">
        <v>109</v>
      </c>
      <c r="P65" s="17">
        <v>41</v>
      </c>
      <c r="Q65" s="18">
        <v>2</v>
      </c>
      <c r="R65" s="122">
        <f t="shared" si="2"/>
        <v>344</v>
      </c>
      <c r="S65" s="16">
        <v>192</v>
      </c>
      <c r="T65" s="17">
        <v>108</v>
      </c>
      <c r="U65" s="17">
        <v>40</v>
      </c>
      <c r="V65" s="18">
        <v>2</v>
      </c>
      <c r="W65" s="122">
        <f t="shared" si="3"/>
        <v>342</v>
      </c>
      <c r="X65" s="16">
        <v>191</v>
      </c>
      <c r="Y65" s="17">
        <v>108</v>
      </c>
      <c r="Z65" s="17">
        <v>39</v>
      </c>
      <c r="AA65" s="18">
        <v>2</v>
      </c>
      <c r="AB65" s="122">
        <f t="shared" si="4"/>
        <v>340</v>
      </c>
      <c r="AC65" s="16">
        <v>191</v>
      </c>
      <c r="AD65" s="17">
        <v>107</v>
      </c>
      <c r="AE65" s="17">
        <v>38</v>
      </c>
      <c r="AF65" s="18">
        <v>2</v>
      </c>
      <c r="AG65" s="122">
        <f t="shared" si="5"/>
        <v>338</v>
      </c>
      <c r="AH65" s="41">
        <f t="shared" si="6"/>
        <v>228500</v>
      </c>
      <c r="AI65" s="41">
        <f t="shared" si="7"/>
        <v>227800</v>
      </c>
      <c r="AJ65" s="41">
        <f t="shared" si="8"/>
        <v>226300</v>
      </c>
      <c r="AK65" s="41">
        <f t="shared" si="9"/>
        <v>224800</v>
      </c>
      <c r="AL65" s="41">
        <f t="shared" si="10"/>
        <v>223400</v>
      </c>
      <c r="AM65" s="41">
        <f t="shared" si="11"/>
        <v>221900</v>
      </c>
      <c r="AN65" s="42">
        <f t="shared" si="12"/>
        <v>1352700</v>
      </c>
      <c r="AO65" s="41">
        <v>1432200</v>
      </c>
      <c r="AP65" s="128">
        <f t="shared" si="13"/>
        <v>79500</v>
      </c>
      <c r="AQ65" s="41">
        <v>1432200</v>
      </c>
      <c r="AR65" s="41">
        <f t="shared" si="15"/>
        <v>1511700</v>
      </c>
      <c r="AS65" s="41">
        <f t="shared" si="16"/>
        <v>1331400</v>
      </c>
      <c r="AT65" s="41">
        <f t="shared" si="14"/>
        <v>-180300</v>
      </c>
    </row>
    <row r="66" spans="1:46" ht="21.75">
      <c r="A66" s="43">
        <v>59</v>
      </c>
      <c r="B66" s="44" t="s">
        <v>29</v>
      </c>
      <c r="C66" s="4" t="s">
        <v>70</v>
      </c>
      <c r="D66" s="45">
        <v>603</v>
      </c>
      <c r="E66" s="24">
        <v>285</v>
      </c>
      <c r="F66" s="24">
        <v>92</v>
      </c>
      <c r="G66" s="18">
        <v>5</v>
      </c>
      <c r="H66" s="122">
        <f t="shared" si="0"/>
        <v>985</v>
      </c>
      <c r="I66" s="16">
        <v>602</v>
      </c>
      <c r="J66" s="17">
        <v>284</v>
      </c>
      <c r="K66" s="17">
        <v>90</v>
      </c>
      <c r="L66" s="18">
        <v>5</v>
      </c>
      <c r="M66" s="122">
        <f t="shared" si="1"/>
        <v>981</v>
      </c>
      <c r="N66" s="16">
        <v>598</v>
      </c>
      <c r="O66" s="17">
        <v>284</v>
      </c>
      <c r="P66" s="17">
        <v>90</v>
      </c>
      <c r="Q66" s="18">
        <v>5</v>
      </c>
      <c r="R66" s="122">
        <f t="shared" si="2"/>
        <v>977</v>
      </c>
      <c r="S66" s="16">
        <v>618</v>
      </c>
      <c r="T66" s="17">
        <v>284</v>
      </c>
      <c r="U66" s="17">
        <v>88</v>
      </c>
      <c r="V66" s="18">
        <v>5</v>
      </c>
      <c r="W66" s="122">
        <f t="shared" si="3"/>
        <v>995</v>
      </c>
      <c r="X66" s="16">
        <v>615</v>
      </c>
      <c r="Y66" s="17">
        <v>283</v>
      </c>
      <c r="Z66" s="17">
        <v>86</v>
      </c>
      <c r="AA66" s="18">
        <v>5</v>
      </c>
      <c r="AB66" s="122">
        <f t="shared" si="4"/>
        <v>989</v>
      </c>
      <c r="AC66" s="16">
        <v>605</v>
      </c>
      <c r="AD66" s="17">
        <v>282</v>
      </c>
      <c r="AE66" s="17">
        <v>86</v>
      </c>
      <c r="AF66" s="18">
        <v>5</v>
      </c>
      <c r="AG66" s="122">
        <f t="shared" si="5"/>
        <v>978</v>
      </c>
      <c r="AH66" s="41">
        <f t="shared" si="6"/>
        <v>639900</v>
      </c>
      <c r="AI66" s="41">
        <f t="shared" si="7"/>
        <v>637000</v>
      </c>
      <c r="AJ66" s="41">
        <f t="shared" si="8"/>
        <v>634600</v>
      </c>
      <c r="AK66" s="41">
        <f t="shared" si="9"/>
        <v>645000</v>
      </c>
      <c r="AL66" s="41">
        <f t="shared" si="10"/>
        <v>640900</v>
      </c>
      <c r="AM66" s="41">
        <f t="shared" si="11"/>
        <v>634200</v>
      </c>
      <c r="AN66" s="42">
        <f t="shared" si="12"/>
        <v>3831600</v>
      </c>
      <c r="AO66" s="41">
        <v>3993600</v>
      </c>
      <c r="AP66" s="128">
        <f t="shared" si="13"/>
        <v>162000</v>
      </c>
      <c r="AQ66" s="41">
        <v>3993600</v>
      </c>
      <c r="AR66" s="41">
        <f t="shared" si="15"/>
        <v>4155600</v>
      </c>
      <c r="AS66" s="41">
        <f t="shared" si="16"/>
        <v>3805200</v>
      </c>
      <c r="AT66" s="41">
        <f t="shared" si="14"/>
        <v>-350400</v>
      </c>
    </row>
    <row r="67" spans="1:46" ht="21.75">
      <c r="A67" s="43">
        <v>60</v>
      </c>
      <c r="B67" s="44" t="s">
        <v>29</v>
      </c>
      <c r="C67" s="4" t="s">
        <v>71</v>
      </c>
      <c r="D67" s="16">
        <v>303</v>
      </c>
      <c r="E67" s="17">
        <v>161</v>
      </c>
      <c r="F67" s="17">
        <v>46</v>
      </c>
      <c r="G67" s="18">
        <v>4</v>
      </c>
      <c r="H67" s="122">
        <f t="shared" si="0"/>
        <v>514</v>
      </c>
      <c r="I67" s="16">
        <v>303</v>
      </c>
      <c r="J67" s="17">
        <v>161</v>
      </c>
      <c r="K67" s="17">
        <v>46</v>
      </c>
      <c r="L67" s="18">
        <v>3</v>
      </c>
      <c r="M67" s="122">
        <f t="shared" si="1"/>
        <v>513</v>
      </c>
      <c r="N67" s="16">
        <v>303</v>
      </c>
      <c r="O67" s="17">
        <v>161</v>
      </c>
      <c r="P67" s="17">
        <v>45</v>
      </c>
      <c r="Q67" s="18">
        <v>3</v>
      </c>
      <c r="R67" s="122">
        <f t="shared" si="2"/>
        <v>512</v>
      </c>
      <c r="S67" s="16">
        <v>302</v>
      </c>
      <c r="T67" s="17">
        <v>160</v>
      </c>
      <c r="U67" s="17">
        <v>44</v>
      </c>
      <c r="V67" s="18">
        <v>3</v>
      </c>
      <c r="W67" s="122">
        <f t="shared" si="3"/>
        <v>509</v>
      </c>
      <c r="X67" s="16">
        <v>302</v>
      </c>
      <c r="Y67" s="17">
        <v>158</v>
      </c>
      <c r="Z67" s="17">
        <v>43</v>
      </c>
      <c r="AA67" s="18">
        <v>3</v>
      </c>
      <c r="AB67" s="122">
        <f t="shared" si="4"/>
        <v>506</v>
      </c>
      <c r="AC67" s="16">
        <v>302</v>
      </c>
      <c r="AD67" s="17">
        <v>154</v>
      </c>
      <c r="AE67" s="17">
        <v>41</v>
      </c>
      <c r="AF67" s="18">
        <v>3</v>
      </c>
      <c r="AG67" s="122">
        <f t="shared" si="5"/>
        <v>500</v>
      </c>
      <c r="AH67" s="41">
        <f t="shared" si="6"/>
        <v>335300</v>
      </c>
      <c r="AI67" s="41">
        <f t="shared" si="7"/>
        <v>334300</v>
      </c>
      <c r="AJ67" s="41">
        <f t="shared" si="8"/>
        <v>333500</v>
      </c>
      <c r="AK67" s="41">
        <f t="shared" si="9"/>
        <v>331400</v>
      </c>
      <c r="AL67" s="41">
        <f t="shared" si="10"/>
        <v>329200</v>
      </c>
      <c r="AM67" s="41">
        <f t="shared" si="11"/>
        <v>324800</v>
      </c>
      <c r="AN67" s="42">
        <f t="shared" si="12"/>
        <v>1988500</v>
      </c>
      <c r="AO67" s="41">
        <v>2002800</v>
      </c>
      <c r="AP67" s="128">
        <f t="shared" si="13"/>
        <v>14300</v>
      </c>
      <c r="AQ67" s="41">
        <v>2002800</v>
      </c>
      <c r="AR67" s="41">
        <f t="shared" si="15"/>
        <v>2017100</v>
      </c>
      <c r="AS67" s="41">
        <f t="shared" si="16"/>
        <v>1948800</v>
      </c>
      <c r="AT67" s="41">
        <f t="shared" si="14"/>
        <v>-68300</v>
      </c>
    </row>
    <row r="68" spans="1:46" ht="21.75">
      <c r="A68" s="43">
        <v>61</v>
      </c>
      <c r="B68" s="44" t="s">
        <v>29</v>
      </c>
      <c r="C68" s="4" t="s">
        <v>72</v>
      </c>
      <c r="D68" s="16">
        <v>381</v>
      </c>
      <c r="E68" s="17">
        <v>219</v>
      </c>
      <c r="F68" s="17">
        <v>65</v>
      </c>
      <c r="G68" s="18">
        <v>8</v>
      </c>
      <c r="H68" s="122">
        <f t="shared" si="0"/>
        <v>673</v>
      </c>
      <c r="I68" s="16">
        <v>379</v>
      </c>
      <c r="J68" s="17">
        <v>219</v>
      </c>
      <c r="K68" s="17">
        <v>64</v>
      </c>
      <c r="L68" s="18">
        <v>8</v>
      </c>
      <c r="M68" s="122">
        <f t="shared" si="1"/>
        <v>670</v>
      </c>
      <c r="N68" s="16">
        <v>378</v>
      </c>
      <c r="O68" s="17">
        <v>217</v>
      </c>
      <c r="P68" s="17">
        <v>63</v>
      </c>
      <c r="Q68" s="18">
        <v>7</v>
      </c>
      <c r="R68" s="122">
        <f t="shared" si="2"/>
        <v>665</v>
      </c>
      <c r="S68" s="16">
        <v>377</v>
      </c>
      <c r="T68" s="17">
        <v>214</v>
      </c>
      <c r="U68" s="17">
        <v>63</v>
      </c>
      <c r="V68" s="18">
        <v>7</v>
      </c>
      <c r="W68" s="122">
        <f t="shared" si="3"/>
        <v>661</v>
      </c>
      <c r="X68" s="16">
        <v>376</v>
      </c>
      <c r="Y68" s="17">
        <v>214</v>
      </c>
      <c r="Z68" s="17">
        <v>62</v>
      </c>
      <c r="AA68" s="18">
        <v>7</v>
      </c>
      <c r="AB68" s="122">
        <f t="shared" si="4"/>
        <v>659</v>
      </c>
      <c r="AC68" s="16">
        <v>375</v>
      </c>
      <c r="AD68" s="17">
        <v>210</v>
      </c>
      <c r="AE68" s="17">
        <v>62</v>
      </c>
      <c r="AF68" s="18">
        <v>7</v>
      </c>
      <c r="AG68" s="122">
        <f t="shared" si="5"/>
        <v>654</v>
      </c>
      <c r="AH68" s="41">
        <f t="shared" si="6"/>
        <v>441900</v>
      </c>
      <c r="AI68" s="41">
        <f t="shared" si="7"/>
        <v>439900</v>
      </c>
      <c r="AJ68" s="41">
        <f t="shared" si="8"/>
        <v>436100</v>
      </c>
      <c r="AK68" s="41">
        <f t="shared" si="9"/>
        <v>433400</v>
      </c>
      <c r="AL68" s="41">
        <f t="shared" si="10"/>
        <v>432000</v>
      </c>
      <c r="AM68" s="41">
        <f t="shared" si="11"/>
        <v>428600</v>
      </c>
      <c r="AN68" s="42">
        <f t="shared" si="12"/>
        <v>2611900</v>
      </c>
      <c r="AO68" s="41">
        <v>2658600</v>
      </c>
      <c r="AP68" s="128">
        <f t="shared" si="13"/>
        <v>46700</v>
      </c>
      <c r="AQ68" s="41">
        <v>2658600</v>
      </c>
      <c r="AR68" s="41">
        <f t="shared" si="15"/>
        <v>2705300</v>
      </c>
      <c r="AS68" s="41">
        <f t="shared" si="16"/>
        <v>2571600</v>
      </c>
      <c r="AT68" s="41">
        <f t="shared" si="14"/>
        <v>-133700</v>
      </c>
    </row>
    <row r="69" spans="1:46" ht="21.75">
      <c r="A69" s="43">
        <v>62</v>
      </c>
      <c r="B69" s="44" t="s">
        <v>29</v>
      </c>
      <c r="C69" s="4" t="s">
        <v>73</v>
      </c>
      <c r="D69" s="45">
        <v>567</v>
      </c>
      <c r="E69" s="24">
        <v>249</v>
      </c>
      <c r="F69" s="17">
        <v>88</v>
      </c>
      <c r="G69" s="18">
        <v>6</v>
      </c>
      <c r="H69" s="122">
        <f t="shared" si="0"/>
        <v>910</v>
      </c>
      <c r="I69" s="16">
        <v>564</v>
      </c>
      <c r="J69" s="17">
        <v>248</v>
      </c>
      <c r="K69" s="17">
        <v>88</v>
      </c>
      <c r="L69" s="18">
        <v>6</v>
      </c>
      <c r="M69" s="122">
        <f t="shared" si="1"/>
        <v>906</v>
      </c>
      <c r="N69" s="16">
        <v>562</v>
      </c>
      <c r="O69" s="17">
        <v>247</v>
      </c>
      <c r="P69" s="17">
        <v>88</v>
      </c>
      <c r="Q69" s="18">
        <v>6</v>
      </c>
      <c r="R69" s="122">
        <f t="shared" si="2"/>
        <v>903</v>
      </c>
      <c r="S69" s="16">
        <v>554</v>
      </c>
      <c r="T69" s="17">
        <v>253</v>
      </c>
      <c r="U69" s="17">
        <v>86</v>
      </c>
      <c r="V69" s="18">
        <v>6</v>
      </c>
      <c r="W69" s="122">
        <f t="shared" si="3"/>
        <v>899</v>
      </c>
      <c r="X69" s="16">
        <v>550</v>
      </c>
      <c r="Y69" s="17">
        <v>253</v>
      </c>
      <c r="Z69" s="17">
        <v>85</v>
      </c>
      <c r="AA69" s="18">
        <v>5</v>
      </c>
      <c r="AB69" s="122">
        <f t="shared" si="4"/>
        <v>893</v>
      </c>
      <c r="AC69" s="16">
        <v>547</v>
      </c>
      <c r="AD69" s="17">
        <v>250</v>
      </c>
      <c r="AE69" s="17">
        <v>84</v>
      </c>
      <c r="AF69" s="18">
        <v>6</v>
      </c>
      <c r="AG69" s="122">
        <f t="shared" si="5"/>
        <v>887</v>
      </c>
      <c r="AH69" s="41">
        <f t="shared" si="6"/>
        <v>590900</v>
      </c>
      <c r="AI69" s="41">
        <f t="shared" si="7"/>
        <v>588400</v>
      </c>
      <c r="AJ69" s="41">
        <f t="shared" si="8"/>
        <v>586500</v>
      </c>
      <c r="AK69" s="41">
        <f t="shared" si="9"/>
        <v>584300</v>
      </c>
      <c r="AL69" s="41">
        <f t="shared" si="10"/>
        <v>580100</v>
      </c>
      <c r="AM69" s="41">
        <f t="shared" si="11"/>
        <v>576400</v>
      </c>
      <c r="AN69" s="42">
        <f t="shared" si="12"/>
        <v>3506600</v>
      </c>
      <c r="AO69" s="41">
        <v>3564600</v>
      </c>
      <c r="AP69" s="128">
        <f t="shared" si="13"/>
        <v>58000</v>
      </c>
      <c r="AQ69" s="41">
        <v>3564600</v>
      </c>
      <c r="AR69" s="41">
        <f t="shared" si="15"/>
        <v>3622600</v>
      </c>
      <c r="AS69" s="41">
        <f t="shared" si="16"/>
        <v>3458400</v>
      </c>
      <c r="AT69" s="41">
        <f t="shared" si="14"/>
        <v>-164200</v>
      </c>
    </row>
    <row r="70" spans="1:46" ht="21.75">
      <c r="A70" s="43">
        <v>63</v>
      </c>
      <c r="B70" s="44" t="s">
        <v>29</v>
      </c>
      <c r="C70" s="4" t="s">
        <v>74</v>
      </c>
      <c r="D70" s="45">
        <v>347</v>
      </c>
      <c r="E70" s="17">
        <v>190</v>
      </c>
      <c r="F70" s="17">
        <v>57</v>
      </c>
      <c r="G70" s="18">
        <v>6</v>
      </c>
      <c r="H70" s="122">
        <f t="shared" si="0"/>
        <v>600</v>
      </c>
      <c r="I70" s="16">
        <v>343</v>
      </c>
      <c r="J70" s="17">
        <v>190</v>
      </c>
      <c r="K70" s="17">
        <v>56</v>
      </c>
      <c r="L70" s="18">
        <v>6</v>
      </c>
      <c r="M70" s="122">
        <f t="shared" si="1"/>
        <v>595</v>
      </c>
      <c r="N70" s="16">
        <v>342</v>
      </c>
      <c r="O70" s="17">
        <v>189</v>
      </c>
      <c r="P70" s="17">
        <v>55</v>
      </c>
      <c r="Q70" s="18">
        <v>6</v>
      </c>
      <c r="R70" s="122">
        <f t="shared" si="2"/>
        <v>592</v>
      </c>
      <c r="S70" s="16">
        <v>341</v>
      </c>
      <c r="T70" s="17">
        <v>188</v>
      </c>
      <c r="U70" s="17">
        <v>53</v>
      </c>
      <c r="V70" s="18">
        <v>6</v>
      </c>
      <c r="W70" s="122">
        <f t="shared" si="3"/>
        <v>588</v>
      </c>
      <c r="X70" s="16">
        <v>341</v>
      </c>
      <c r="Y70" s="17">
        <v>188</v>
      </c>
      <c r="Z70" s="17">
        <v>53</v>
      </c>
      <c r="AA70" s="18">
        <v>6</v>
      </c>
      <c r="AB70" s="122">
        <f t="shared" si="4"/>
        <v>588</v>
      </c>
      <c r="AC70" s="16">
        <v>341</v>
      </c>
      <c r="AD70" s="17">
        <v>187</v>
      </c>
      <c r="AE70" s="17">
        <v>53</v>
      </c>
      <c r="AF70" s="18">
        <v>6</v>
      </c>
      <c r="AG70" s="122">
        <f t="shared" si="5"/>
        <v>587</v>
      </c>
      <c r="AH70" s="41">
        <f t="shared" si="6"/>
        <v>392800</v>
      </c>
      <c r="AI70" s="41">
        <f t="shared" si="7"/>
        <v>389600</v>
      </c>
      <c r="AJ70" s="41">
        <f t="shared" si="8"/>
        <v>387500</v>
      </c>
      <c r="AK70" s="41">
        <f t="shared" si="9"/>
        <v>384600</v>
      </c>
      <c r="AL70" s="41">
        <f t="shared" si="10"/>
        <v>384600</v>
      </c>
      <c r="AM70" s="41">
        <f t="shared" si="11"/>
        <v>383900</v>
      </c>
      <c r="AN70" s="42">
        <f t="shared" si="12"/>
        <v>2323000</v>
      </c>
      <c r="AO70" s="41">
        <v>2452200</v>
      </c>
      <c r="AP70" s="128">
        <f t="shared" si="13"/>
        <v>129200</v>
      </c>
      <c r="AQ70" s="41">
        <v>2452200</v>
      </c>
      <c r="AR70" s="41">
        <f t="shared" si="15"/>
        <v>2581400</v>
      </c>
      <c r="AS70" s="41">
        <f t="shared" si="16"/>
        <v>2303400</v>
      </c>
      <c r="AT70" s="41">
        <f t="shared" si="14"/>
        <v>-278000</v>
      </c>
    </row>
    <row r="71" spans="1:46" ht="21.75">
      <c r="A71" s="46">
        <v>64</v>
      </c>
      <c r="B71" s="47" t="s">
        <v>29</v>
      </c>
      <c r="C71" s="5" t="s">
        <v>75</v>
      </c>
      <c r="D71" s="72">
        <v>570</v>
      </c>
      <c r="E71" s="20">
        <v>251</v>
      </c>
      <c r="F71" s="20">
        <v>76</v>
      </c>
      <c r="G71" s="21">
        <v>6</v>
      </c>
      <c r="H71" s="123">
        <f t="shared" si="0"/>
        <v>903</v>
      </c>
      <c r="I71" s="19">
        <v>570</v>
      </c>
      <c r="J71" s="20">
        <v>250</v>
      </c>
      <c r="K71" s="20">
        <v>75</v>
      </c>
      <c r="L71" s="21">
        <v>6</v>
      </c>
      <c r="M71" s="123">
        <f t="shared" si="1"/>
        <v>901</v>
      </c>
      <c r="N71" s="19">
        <v>569</v>
      </c>
      <c r="O71" s="20">
        <v>250</v>
      </c>
      <c r="P71" s="20">
        <v>74</v>
      </c>
      <c r="Q71" s="21">
        <v>6</v>
      </c>
      <c r="R71" s="123">
        <f t="shared" si="2"/>
        <v>899</v>
      </c>
      <c r="S71" s="19">
        <v>568</v>
      </c>
      <c r="T71" s="20">
        <v>248</v>
      </c>
      <c r="U71" s="20">
        <v>72</v>
      </c>
      <c r="V71" s="21">
        <v>5</v>
      </c>
      <c r="W71" s="123">
        <f t="shared" si="3"/>
        <v>893</v>
      </c>
      <c r="X71" s="19">
        <v>566</v>
      </c>
      <c r="Y71" s="20">
        <v>245</v>
      </c>
      <c r="Z71" s="20">
        <v>71</v>
      </c>
      <c r="AA71" s="21">
        <v>4</v>
      </c>
      <c r="AB71" s="123">
        <f t="shared" si="4"/>
        <v>886</v>
      </c>
      <c r="AC71" s="19">
        <v>566</v>
      </c>
      <c r="AD71" s="20">
        <v>244</v>
      </c>
      <c r="AE71" s="20">
        <v>69</v>
      </c>
      <c r="AF71" s="21">
        <v>4</v>
      </c>
      <c r="AG71" s="123">
        <f t="shared" si="5"/>
        <v>883</v>
      </c>
      <c r="AH71" s="48">
        <f t="shared" si="6"/>
        <v>584500</v>
      </c>
      <c r="AI71" s="48">
        <f t="shared" si="7"/>
        <v>583000</v>
      </c>
      <c r="AJ71" s="48">
        <f t="shared" si="8"/>
        <v>581600</v>
      </c>
      <c r="AK71" s="48">
        <f t="shared" si="9"/>
        <v>577000</v>
      </c>
      <c r="AL71" s="48">
        <f t="shared" si="10"/>
        <v>571900</v>
      </c>
      <c r="AM71" s="48">
        <f t="shared" si="11"/>
        <v>569600</v>
      </c>
      <c r="AN71" s="73">
        <f t="shared" si="12"/>
        <v>3467600</v>
      </c>
      <c r="AO71" s="48">
        <v>3587400</v>
      </c>
      <c r="AP71" s="129">
        <f t="shared" si="13"/>
        <v>119800</v>
      </c>
      <c r="AQ71" s="48">
        <v>3587400</v>
      </c>
      <c r="AR71" s="48">
        <f t="shared" si="15"/>
        <v>3707200</v>
      </c>
      <c r="AS71" s="48">
        <f t="shared" si="16"/>
        <v>3417600</v>
      </c>
      <c r="AT71" s="48">
        <f t="shared" si="14"/>
        <v>-289600</v>
      </c>
    </row>
    <row r="72" spans="1:46" ht="21.75">
      <c r="A72" s="38">
        <v>65</v>
      </c>
      <c r="B72" s="39" t="s">
        <v>32</v>
      </c>
      <c r="C72" s="3" t="s">
        <v>33</v>
      </c>
      <c r="D72" s="16">
        <v>499</v>
      </c>
      <c r="E72" s="14">
        <v>280</v>
      </c>
      <c r="F72" s="14">
        <v>114</v>
      </c>
      <c r="G72" s="15">
        <v>8</v>
      </c>
      <c r="H72" s="121">
        <f t="shared" si="0"/>
        <v>901</v>
      </c>
      <c r="I72" s="16">
        <v>499</v>
      </c>
      <c r="J72" s="14">
        <v>278</v>
      </c>
      <c r="K72" s="14">
        <v>113</v>
      </c>
      <c r="L72" s="15">
        <v>8</v>
      </c>
      <c r="M72" s="121">
        <f t="shared" si="1"/>
        <v>898</v>
      </c>
      <c r="N72" s="16">
        <v>498</v>
      </c>
      <c r="O72" s="14">
        <v>277</v>
      </c>
      <c r="P72" s="14">
        <v>113</v>
      </c>
      <c r="Q72" s="15">
        <v>8</v>
      </c>
      <c r="R72" s="121">
        <f t="shared" si="2"/>
        <v>896</v>
      </c>
      <c r="S72" s="16">
        <v>498</v>
      </c>
      <c r="T72" s="14">
        <v>277</v>
      </c>
      <c r="U72" s="14">
        <v>109</v>
      </c>
      <c r="V72" s="15">
        <v>7</v>
      </c>
      <c r="W72" s="121">
        <f t="shared" si="3"/>
        <v>891</v>
      </c>
      <c r="X72" s="16">
        <v>495</v>
      </c>
      <c r="Y72" s="14">
        <v>277</v>
      </c>
      <c r="Z72" s="14">
        <v>107</v>
      </c>
      <c r="AA72" s="15">
        <v>7</v>
      </c>
      <c r="AB72" s="121">
        <f t="shared" si="4"/>
        <v>886</v>
      </c>
      <c r="AC72" s="109">
        <v>493</v>
      </c>
      <c r="AD72" s="110">
        <v>275</v>
      </c>
      <c r="AE72" s="110">
        <v>107</v>
      </c>
      <c r="AF72" s="111">
        <v>6</v>
      </c>
      <c r="AG72" s="121">
        <f t="shared" si="5"/>
        <v>881</v>
      </c>
      <c r="AH72" s="40">
        <f t="shared" si="6"/>
        <v>594600</v>
      </c>
      <c r="AI72" s="40">
        <f t="shared" si="7"/>
        <v>592400</v>
      </c>
      <c r="AJ72" s="40">
        <f t="shared" si="8"/>
        <v>591100</v>
      </c>
      <c r="AK72" s="40">
        <f t="shared" si="9"/>
        <v>586900</v>
      </c>
      <c r="AL72" s="40">
        <f t="shared" si="10"/>
        <v>583500</v>
      </c>
      <c r="AM72" s="40">
        <f t="shared" si="11"/>
        <v>579900</v>
      </c>
      <c r="AN72" s="82">
        <f t="shared" si="12"/>
        <v>3528400</v>
      </c>
      <c r="AO72" s="40">
        <v>3400800</v>
      </c>
      <c r="AP72" s="130">
        <f t="shared" si="13"/>
        <v>-127600</v>
      </c>
      <c r="AQ72" s="40">
        <v>3400800</v>
      </c>
      <c r="AR72" s="40">
        <f t="shared" si="15"/>
        <v>3273200</v>
      </c>
      <c r="AS72" s="40">
        <f t="shared" si="16"/>
        <v>3479400</v>
      </c>
      <c r="AT72" s="40">
        <f t="shared" si="14"/>
        <v>206200</v>
      </c>
    </row>
    <row r="73" spans="1:46" ht="21.75">
      <c r="A73" s="43">
        <v>66</v>
      </c>
      <c r="B73" s="44" t="s">
        <v>32</v>
      </c>
      <c r="C73" s="4" t="s">
        <v>76</v>
      </c>
      <c r="D73" s="16">
        <v>800</v>
      </c>
      <c r="E73" s="17">
        <v>455</v>
      </c>
      <c r="F73" s="17">
        <v>166</v>
      </c>
      <c r="G73" s="18">
        <v>9</v>
      </c>
      <c r="H73" s="122">
        <f aca="true" t="shared" si="17" ref="H73:H90">SUM(D73:G73)</f>
        <v>1430</v>
      </c>
      <c r="I73" s="16">
        <v>799</v>
      </c>
      <c r="J73" s="17">
        <v>453</v>
      </c>
      <c r="K73" s="17">
        <v>164</v>
      </c>
      <c r="L73" s="18">
        <v>8</v>
      </c>
      <c r="M73" s="122">
        <f aca="true" t="shared" si="18" ref="M73:M90">SUM(I73:L73)</f>
        <v>1424</v>
      </c>
      <c r="N73" s="16">
        <v>798</v>
      </c>
      <c r="O73" s="17">
        <v>449</v>
      </c>
      <c r="P73" s="17">
        <v>163</v>
      </c>
      <c r="Q73" s="18">
        <v>8</v>
      </c>
      <c r="R73" s="122">
        <f aca="true" t="shared" si="19" ref="R73:R90">SUM(N73:Q73)</f>
        <v>1418</v>
      </c>
      <c r="S73" s="16">
        <v>797</v>
      </c>
      <c r="T73" s="17">
        <v>448</v>
      </c>
      <c r="U73" s="17">
        <v>162</v>
      </c>
      <c r="V73" s="18">
        <v>7</v>
      </c>
      <c r="W73" s="122">
        <f aca="true" t="shared" si="20" ref="W73:W90">SUM(S73:V73)</f>
        <v>1414</v>
      </c>
      <c r="X73" s="16">
        <v>794</v>
      </c>
      <c r="Y73" s="17">
        <v>446</v>
      </c>
      <c r="Z73" s="17">
        <v>161</v>
      </c>
      <c r="AA73" s="18">
        <v>7</v>
      </c>
      <c r="AB73" s="122">
        <f aca="true" t="shared" si="21" ref="AB73:AB90">SUM(X73:AA73)</f>
        <v>1408</v>
      </c>
      <c r="AC73" s="112">
        <v>794</v>
      </c>
      <c r="AD73" s="113">
        <v>446</v>
      </c>
      <c r="AE73" s="113">
        <v>161</v>
      </c>
      <c r="AF73" s="114">
        <v>7</v>
      </c>
      <c r="AG73" s="122">
        <f aca="true" t="shared" si="22" ref="AG73:AG90">SUM(AC73:AF73)</f>
        <v>1408</v>
      </c>
      <c r="AH73" s="41">
        <f aca="true" t="shared" si="23" ref="AH73:AH90">SUM(D73*600)+(E73*700)+(F73*800)+(G73*1000)</f>
        <v>940300</v>
      </c>
      <c r="AI73" s="41">
        <f aca="true" t="shared" si="24" ref="AI73:AI90">SUM(I73*600)+(J73*700)+(K73*800)+(L73*1000)</f>
        <v>935700</v>
      </c>
      <c r="AJ73" s="41">
        <f aca="true" t="shared" si="25" ref="AJ73:AJ90">SUM(N73*600)+(O73*700)+(P73*800)+(Q73*1000)</f>
        <v>931500</v>
      </c>
      <c r="AK73" s="41">
        <f aca="true" t="shared" si="26" ref="AK73:AK90">SUM(S73*600)+(T73*700)+(U73*800)+(V73*1000)</f>
        <v>928400</v>
      </c>
      <c r="AL73" s="41">
        <f aca="true" t="shared" si="27" ref="AL73:AL90">SUM(X73*600)+(Y73*700)+(Z73*800)+(AA73*1000)</f>
        <v>924400</v>
      </c>
      <c r="AM73" s="41">
        <f aca="true" t="shared" si="28" ref="AM73:AM90">SUM(AC73*600)+(AD73*700)+(AE73*800)+(AF73*1000)</f>
        <v>924400</v>
      </c>
      <c r="AN73" s="42">
        <f aca="true" t="shared" si="29" ref="AN73:AN90">SUM(AH73:AM73)</f>
        <v>5584700</v>
      </c>
      <c r="AO73" s="41">
        <v>5669400</v>
      </c>
      <c r="AP73" s="128">
        <f aca="true" t="shared" si="30" ref="AP73:AP90">SUM(AO73-AN73)</f>
        <v>84700</v>
      </c>
      <c r="AQ73" s="41">
        <v>5669400</v>
      </c>
      <c r="AR73" s="41">
        <f aca="true" t="shared" si="31" ref="AR73:AR90">SUM(AP73:AQ73)</f>
        <v>5754100</v>
      </c>
      <c r="AS73" s="41">
        <f aca="true" t="shared" si="32" ref="AS73:AS90">SUM(AM73)*6</f>
        <v>5546400</v>
      </c>
      <c r="AT73" s="41">
        <f aca="true" t="shared" si="33" ref="AT73:AT90">SUM(AS73-AR73)</f>
        <v>-207700</v>
      </c>
    </row>
    <row r="74" spans="1:46" ht="21.75">
      <c r="A74" s="43">
        <v>67</v>
      </c>
      <c r="B74" s="44" t="s">
        <v>32</v>
      </c>
      <c r="C74" s="4" t="s">
        <v>77</v>
      </c>
      <c r="D74" s="45">
        <v>988</v>
      </c>
      <c r="E74" s="17">
        <v>543</v>
      </c>
      <c r="F74" s="17">
        <v>169</v>
      </c>
      <c r="G74" s="18">
        <v>5</v>
      </c>
      <c r="H74" s="122">
        <f t="shared" si="17"/>
        <v>1705</v>
      </c>
      <c r="I74" s="45">
        <v>986</v>
      </c>
      <c r="J74" s="17">
        <v>540</v>
      </c>
      <c r="K74" s="17">
        <v>165</v>
      </c>
      <c r="L74" s="18">
        <v>5</v>
      </c>
      <c r="M74" s="122">
        <f t="shared" si="18"/>
        <v>1696</v>
      </c>
      <c r="N74" s="45">
        <v>986</v>
      </c>
      <c r="O74" s="17">
        <v>539</v>
      </c>
      <c r="P74" s="17">
        <v>163</v>
      </c>
      <c r="Q74" s="18">
        <v>5</v>
      </c>
      <c r="R74" s="122">
        <f t="shared" si="19"/>
        <v>1693</v>
      </c>
      <c r="S74" s="45">
        <v>984</v>
      </c>
      <c r="T74" s="17">
        <v>538</v>
      </c>
      <c r="U74" s="17">
        <v>162</v>
      </c>
      <c r="V74" s="18">
        <v>5</v>
      </c>
      <c r="W74" s="122">
        <f t="shared" si="20"/>
        <v>1689</v>
      </c>
      <c r="X74" s="16">
        <v>982</v>
      </c>
      <c r="Y74" s="17">
        <v>536</v>
      </c>
      <c r="Z74" s="17">
        <v>161</v>
      </c>
      <c r="AA74" s="18">
        <v>5</v>
      </c>
      <c r="AB74" s="122">
        <f t="shared" si="21"/>
        <v>1684</v>
      </c>
      <c r="AC74" s="112">
        <v>980</v>
      </c>
      <c r="AD74" s="113">
        <v>536</v>
      </c>
      <c r="AE74" s="113">
        <v>160</v>
      </c>
      <c r="AF74" s="115">
        <v>4</v>
      </c>
      <c r="AG74" s="122">
        <f t="shared" si="22"/>
        <v>1680</v>
      </c>
      <c r="AH74" s="41">
        <f t="shared" si="23"/>
        <v>1113100</v>
      </c>
      <c r="AI74" s="41">
        <f t="shared" si="24"/>
        <v>1106600</v>
      </c>
      <c r="AJ74" s="41">
        <f t="shared" si="25"/>
        <v>1104300</v>
      </c>
      <c r="AK74" s="41">
        <f t="shared" si="26"/>
        <v>1101600</v>
      </c>
      <c r="AL74" s="41">
        <f t="shared" si="27"/>
        <v>1098200</v>
      </c>
      <c r="AM74" s="41">
        <f t="shared" si="28"/>
        <v>1095200</v>
      </c>
      <c r="AN74" s="42">
        <f t="shared" si="29"/>
        <v>6619000</v>
      </c>
      <c r="AO74" s="41">
        <v>6718800</v>
      </c>
      <c r="AP74" s="128">
        <f t="shared" si="30"/>
        <v>99800</v>
      </c>
      <c r="AQ74" s="41">
        <v>6718800</v>
      </c>
      <c r="AR74" s="41">
        <f t="shared" si="31"/>
        <v>6818600</v>
      </c>
      <c r="AS74" s="41">
        <f t="shared" si="32"/>
        <v>6571200</v>
      </c>
      <c r="AT74" s="41">
        <f t="shared" si="33"/>
        <v>-247400</v>
      </c>
    </row>
    <row r="75" spans="1:46" ht="21.75">
      <c r="A75" s="43">
        <v>68</v>
      </c>
      <c r="B75" s="44" t="s">
        <v>32</v>
      </c>
      <c r="C75" s="4" t="s">
        <v>78</v>
      </c>
      <c r="D75" s="16">
        <v>396</v>
      </c>
      <c r="E75" s="17">
        <v>191</v>
      </c>
      <c r="F75" s="17">
        <v>58</v>
      </c>
      <c r="G75" s="18">
        <v>6</v>
      </c>
      <c r="H75" s="122">
        <f t="shared" si="17"/>
        <v>651</v>
      </c>
      <c r="I75" s="16">
        <v>396</v>
      </c>
      <c r="J75" s="17">
        <v>191</v>
      </c>
      <c r="K75" s="17">
        <v>58</v>
      </c>
      <c r="L75" s="18">
        <v>5</v>
      </c>
      <c r="M75" s="122">
        <f t="shared" si="18"/>
        <v>650</v>
      </c>
      <c r="N75" s="16">
        <v>396</v>
      </c>
      <c r="O75" s="17">
        <v>190</v>
      </c>
      <c r="P75" s="17">
        <v>55</v>
      </c>
      <c r="Q75" s="18">
        <v>5</v>
      </c>
      <c r="R75" s="122">
        <f t="shared" si="19"/>
        <v>646</v>
      </c>
      <c r="S75" s="16">
        <v>395</v>
      </c>
      <c r="T75" s="17">
        <v>189</v>
      </c>
      <c r="U75" s="17">
        <v>55</v>
      </c>
      <c r="V75" s="18">
        <v>5</v>
      </c>
      <c r="W75" s="122">
        <f t="shared" si="20"/>
        <v>644</v>
      </c>
      <c r="X75" s="16">
        <v>393</v>
      </c>
      <c r="Y75" s="17">
        <v>189</v>
      </c>
      <c r="Z75" s="17">
        <v>54</v>
      </c>
      <c r="AA75" s="18">
        <v>5</v>
      </c>
      <c r="AB75" s="122">
        <f t="shared" si="21"/>
        <v>641</v>
      </c>
      <c r="AC75" s="112">
        <v>393</v>
      </c>
      <c r="AD75" s="113">
        <v>188</v>
      </c>
      <c r="AE75" s="113">
        <v>52</v>
      </c>
      <c r="AF75" s="115">
        <v>5</v>
      </c>
      <c r="AG75" s="122">
        <f t="shared" si="22"/>
        <v>638</v>
      </c>
      <c r="AH75" s="41">
        <f t="shared" si="23"/>
        <v>423700</v>
      </c>
      <c r="AI75" s="41">
        <f t="shared" si="24"/>
        <v>422700</v>
      </c>
      <c r="AJ75" s="41">
        <f t="shared" si="25"/>
        <v>419600</v>
      </c>
      <c r="AK75" s="41">
        <f t="shared" si="26"/>
        <v>418300</v>
      </c>
      <c r="AL75" s="41">
        <f t="shared" si="27"/>
        <v>416300</v>
      </c>
      <c r="AM75" s="41">
        <f t="shared" si="28"/>
        <v>414000</v>
      </c>
      <c r="AN75" s="42">
        <f t="shared" si="29"/>
        <v>2514600</v>
      </c>
      <c r="AO75" s="41">
        <v>2552400</v>
      </c>
      <c r="AP75" s="128">
        <f t="shared" si="30"/>
        <v>37800</v>
      </c>
      <c r="AQ75" s="41">
        <v>2552400</v>
      </c>
      <c r="AR75" s="41">
        <f t="shared" si="31"/>
        <v>2590200</v>
      </c>
      <c r="AS75" s="41">
        <f t="shared" si="32"/>
        <v>2484000</v>
      </c>
      <c r="AT75" s="41">
        <f t="shared" si="33"/>
        <v>-106200</v>
      </c>
    </row>
    <row r="76" spans="1:46" ht="21.75">
      <c r="A76" s="43">
        <v>69</v>
      </c>
      <c r="B76" s="44" t="s">
        <v>32</v>
      </c>
      <c r="C76" s="4" t="s">
        <v>79</v>
      </c>
      <c r="D76" s="16">
        <v>337</v>
      </c>
      <c r="E76" s="17">
        <v>240</v>
      </c>
      <c r="F76" s="17">
        <v>90</v>
      </c>
      <c r="G76" s="18">
        <v>5</v>
      </c>
      <c r="H76" s="122">
        <f t="shared" si="17"/>
        <v>672</v>
      </c>
      <c r="I76" s="16">
        <v>337</v>
      </c>
      <c r="J76" s="17">
        <v>239</v>
      </c>
      <c r="K76" s="17">
        <v>87</v>
      </c>
      <c r="L76" s="18">
        <v>5</v>
      </c>
      <c r="M76" s="122">
        <f t="shared" si="18"/>
        <v>668</v>
      </c>
      <c r="N76" s="16">
        <v>337</v>
      </c>
      <c r="O76" s="17">
        <v>236</v>
      </c>
      <c r="P76" s="17">
        <v>85</v>
      </c>
      <c r="Q76" s="18">
        <v>5</v>
      </c>
      <c r="R76" s="122">
        <f t="shared" si="19"/>
        <v>663</v>
      </c>
      <c r="S76" s="16">
        <v>336</v>
      </c>
      <c r="T76" s="17">
        <v>233</v>
      </c>
      <c r="U76" s="17">
        <v>85</v>
      </c>
      <c r="V76" s="18">
        <v>5</v>
      </c>
      <c r="W76" s="122">
        <f t="shared" si="20"/>
        <v>659</v>
      </c>
      <c r="X76" s="16">
        <v>335</v>
      </c>
      <c r="Y76" s="17">
        <v>233</v>
      </c>
      <c r="Z76" s="17">
        <v>84</v>
      </c>
      <c r="AA76" s="18">
        <v>5</v>
      </c>
      <c r="AB76" s="122">
        <f t="shared" si="21"/>
        <v>657</v>
      </c>
      <c r="AC76" s="112">
        <v>334</v>
      </c>
      <c r="AD76" s="113">
        <v>233</v>
      </c>
      <c r="AE76" s="113">
        <v>84</v>
      </c>
      <c r="AF76" s="115">
        <v>5</v>
      </c>
      <c r="AG76" s="122">
        <f t="shared" si="22"/>
        <v>656</v>
      </c>
      <c r="AH76" s="41">
        <f t="shared" si="23"/>
        <v>447200</v>
      </c>
      <c r="AI76" s="41">
        <f t="shared" si="24"/>
        <v>444100</v>
      </c>
      <c r="AJ76" s="41">
        <f t="shared" si="25"/>
        <v>440400</v>
      </c>
      <c r="AK76" s="41">
        <f>SUM(S76*600)+(T76*700)+(U76*800)+(V76*1000)</f>
        <v>437700</v>
      </c>
      <c r="AL76" s="41">
        <f t="shared" si="27"/>
        <v>436300</v>
      </c>
      <c r="AM76" s="41">
        <f t="shared" si="28"/>
        <v>435700</v>
      </c>
      <c r="AN76" s="42">
        <f t="shared" si="29"/>
        <v>2641400</v>
      </c>
      <c r="AO76" s="41">
        <v>2650800</v>
      </c>
      <c r="AP76" s="128">
        <f t="shared" si="30"/>
        <v>9400</v>
      </c>
      <c r="AQ76" s="41">
        <v>2650800</v>
      </c>
      <c r="AR76" s="41">
        <f t="shared" si="31"/>
        <v>2660200</v>
      </c>
      <c r="AS76" s="41">
        <f t="shared" si="32"/>
        <v>2614200</v>
      </c>
      <c r="AT76" s="41">
        <f t="shared" si="33"/>
        <v>-46000</v>
      </c>
    </row>
    <row r="77" spans="1:46" ht="21.75">
      <c r="A77" s="43">
        <v>70</v>
      </c>
      <c r="B77" s="44" t="s">
        <v>32</v>
      </c>
      <c r="C77" s="4" t="s">
        <v>80</v>
      </c>
      <c r="D77" s="16">
        <v>406</v>
      </c>
      <c r="E77" s="17">
        <v>218</v>
      </c>
      <c r="F77" s="17">
        <v>81</v>
      </c>
      <c r="G77" s="18">
        <v>5</v>
      </c>
      <c r="H77" s="122">
        <f t="shared" si="17"/>
        <v>710</v>
      </c>
      <c r="I77" s="16">
        <v>406</v>
      </c>
      <c r="J77" s="17">
        <v>217</v>
      </c>
      <c r="K77" s="17">
        <v>81</v>
      </c>
      <c r="L77" s="18">
        <v>5</v>
      </c>
      <c r="M77" s="122">
        <f t="shared" si="18"/>
        <v>709</v>
      </c>
      <c r="N77" s="16">
        <v>406</v>
      </c>
      <c r="O77" s="17">
        <v>216</v>
      </c>
      <c r="P77" s="17">
        <v>80</v>
      </c>
      <c r="Q77" s="18">
        <v>5</v>
      </c>
      <c r="R77" s="122">
        <f t="shared" si="19"/>
        <v>707</v>
      </c>
      <c r="S77" s="16">
        <v>403</v>
      </c>
      <c r="T77" s="17">
        <v>215</v>
      </c>
      <c r="U77" s="17">
        <v>79</v>
      </c>
      <c r="V77" s="18">
        <v>5</v>
      </c>
      <c r="W77" s="122">
        <f t="shared" si="20"/>
        <v>702</v>
      </c>
      <c r="X77" s="16">
        <v>403</v>
      </c>
      <c r="Y77" s="17">
        <v>215</v>
      </c>
      <c r="Z77" s="17">
        <v>79</v>
      </c>
      <c r="AA77" s="18">
        <v>5</v>
      </c>
      <c r="AB77" s="122">
        <f t="shared" si="21"/>
        <v>702</v>
      </c>
      <c r="AC77" s="112">
        <v>401</v>
      </c>
      <c r="AD77" s="113">
        <v>214</v>
      </c>
      <c r="AE77" s="113">
        <v>79</v>
      </c>
      <c r="AF77" s="115">
        <v>5</v>
      </c>
      <c r="AG77" s="122">
        <f t="shared" si="22"/>
        <v>699</v>
      </c>
      <c r="AH77" s="41">
        <f t="shared" si="23"/>
        <v>466000</v>
      </c>
      <c r="AI77" s="41">
        <f t="shared" si="24"/>
        <v>465300</v>
      </c>
      <c r="AJ77" s="41">
        <f t="shared" si="25"/>
        <v>463800</v>
      </c>
      <c r="AK77" s="41">
        <f t="shared" si="26"/>
        <v>460500</v>
      </c>
      <c r="AL77" s="41">
        <f t="shared" si="27"/>
        <v>460500</v>
      </c>
      <c r="AM77" s="41">
        <f t="shared" si="28"/>
        <v>458600</v>
      </c>
      <c r="AN77" s="42">
        <f t="shared" si="29"/>
        <v>2774700</v>
      </c>
      <c r="AO77" s="41">
        <v>2840400</v>
      </c>
      <c r="AP77" s="128">
        <f t="shared" si="30"/>
        <v>65700</v>
      </c>
      <c r="AQ77" s="41">
        <v>2840400</v>
      </c>
      <c r="AR77" s="41">
        <f t="shared" si="31"/>
        <v>2906100</v>
      </c>
      <c r="AS77" s="41">
        <f t="shared" si="32"/>
        <v>2751600</v>
      </c>
      <c r="AT77" s="41">
        <f t="shared" si="33"/>
        <v>-154500</v>
      </c>
    </row>
    <row r="78" spans="1:46" ht="21.75">
      <c r="A78" s="43">
        <v>71</v>
      </c>
      <c r="B78" s="44" t="s">
        <v>32</v>
      </c>
      <c r="C78" s="4" t="s">
        <v>81</v>
      </c>
      <c r="D78" s="16">
        <v>583</v>
      </c>
      <c r="E78" s="17">
        <v>322</v>
      </c>
      <c r="F78" s="17">
        <v>83</v>
      </c>
      <c r="G78" s="18">
        <v>7</v>
      </c>
      <c r="H78" s="122">
        <f t="shared" si="17"/>
        <v>995</v>
      </c>
      <c r="I78" s="16">
        <v>582</v>
      </c>
      <c r="J78" s="17">
        <v>321</v>
      </c>
      <c r="K78" s="17">
        <v>83</v>
      </c>
      <c r="L78" s="18">
        <v>6</v>
      </c>
      <c r="M78" s="122">
        <f t="shared" si="18"/>
        <v>992</v>
      </c>
      <c r="N78" s="16">
        <v>581</v>
      </c>
      <c r="O78" s="17">
        <v>319</v>
      </c>
      <c r="P78" s="17">
        <v>82</v>
      </c>
      <c r="Q78" s="18">
        <v>5</v>
      </c>
      <c r="R78" s="122">
        <f t="shared" si="19"/>
        <v>987</v>
      </c>
      <c r="S78" s="16">
        <v>579</v>
      </c>
      <c r="T78" s="17">
        <v>315</v>
      </c>
      <c r="U78" s="17">
        <v>82</v>
      </c>
      <c r="V78" s="18">
        <v>5</v>
      </c>
      <c r="W78" s="122">
        <f t="shared" si="20"/>
        <v>981</v>
      </c>
      <c r="X78" s="16">
        <v>578</v>
      </c>
      <c r="Y78" s="17">
        <v>313</v>
      </c>
      <c r="Z78" s="17">
        <v>82</v>
      </c>
      <c r="AA78" s="18">
        <v>5</v>
      </c>
      <c r="AB78" s="122">
        <f t="shared" si="21"/>
        <v>978</v>
      </c>
      <c r="AC78" s="116">
        <v>577</v>
      </c>
      <c r="AD78" s="113">
        <v>310</v>
      </c>
      <c r="AE78" s="113">
        <v>81</v>
      </c>
      <c r="AF78" s="115">
        <v>5</v>
      </c>
      <c r="AG78" s="122">
        <f t="shared" si="22"/>
        <v>973</v>
      </c>
      <c r="AH78" s="41">
        <f t="shared" si="23"/>
        <v>648600</v>
      </c>
      <c r="AI78" s="41">
        <f t="shared" si="24"/>
        <v>646300</v>
      </c>
      <c r="AJ78" s="41">
        <f t="shared" si="25"/>
        <v>642500</v>
      </c>
      <c r="AK78" s="41">
        <f t="shared" si="26"/>
        <v>638500</v>
      </c>
      <c r="AL78" s="41">
        <f t="shared" si="27"/>
        <v>636500</v>
      </c>
      <c r="AM78" s="41">
        <f t="shared" si="28"/>
        <v>633000</v>
      </c>
      <c r="AN78" s="42">
        <f t="shared" si="29"/>
        <v>3845400</v>
      </c>
      <c r="AO78" s="41">
        <v>3890400</v>
      </c>
      <c r="AP78" s="128">
        <f t="shared" si="30"/>
        <v>45000</v>
      </c>
      <c r="AQ78" s="41">
        <v>3890400</v>
      </c>
      <c r="AR78" s="41">
        <f t="shared" si="31"/>
        <v>3935400</v>
      </c>
      <c r="AS78" s="41">
        <f t="shared" si="32"/>
        <v>3798000</v>
      </c>
      <c r="AT78" s="41">
        <f t="shared" si="33"/>
        <v>-137400</v>
      </c>
    </row>
    <row r="79" spans="1:46" ht="21.75">
      <c r="A79" s="43">
        <v>72</v>
      </c>
      <c r="B79" s="44" t="s">
        <v>32</v>
      </c>
      <c r="C79" s="4" t="s">
        <v>82</v>
      </c>
      <c r="D79" s="16">
        <v>449</v>
      </c>
      <c r="E79" s="17">
        <v>268</v>
      </c>
      <c r="F79" s="17">
        <v>78</v>
      </c>
      <c r="G79" s="18">
        <v>4</v>
      </c>
      <c r="H79" s="122">
        <f t="shared" si="17"/>
        <v>799</v>
      </c>
      <c r="I79" s="16">
        <v>449</v>
      </c>
      <c r="J79" s="17">
        <v>266</v>
      </c>
      <c r="K79" s="17">
        <v>77</v>
      </c>
      <c r="L79" s="18">
        <v>4</v>
      </c>
      <c r="M79" s="122">
        <f t="shared" si="18"/>
        <v>796</v>
      </c>
      <c r="N79" s="16">
        <v>449</v>
      </c>
      <c r="O79" s="17">
        <v>264</v>
      </c>
      <c r="P79" s="17">
        <v>77</v>
      </c>
      <c r="Q79" s="18">
        <v>4</v>
      </c>
      <c r="R79" s="122">
        <f t="shared" si="19"/>
        <v>794</v>
      </c>
      <c r="S79" s="16">
        <v>447</v>
      </c>
      <c r="T79" s="17">
        <v>263</v>
      </c>
      <c r="U79" s="17">
        <v>76</v>
      </c>
      <c r="V79" s="18">
        <v>4</v>
      </c>
      <c r="W79" s="122">
        <f t="shared" si="20"/>
        <v>790</v>
      </c>
      <c r="X79" s="16">
        <v>446</v>
      </c>
      <c r="Y79" s="17">
        <v>260</v>
      </c>
      <c r="Z79" s="17">
        <v>76</v>
      </c>
      <c r="AA79" s="18">
        <v>4</v>
      </c>
      <c r="AB79" s="122">
        <f t="shared" si="21"/>
        <v>786</v>
      </c>
      <c r="AC79" s="112">
        <v>445</v>
      </c>
      <c r="AD79" s="113">
        <v>260</v>
      </c>
      <c r="AE79" s="113">
        <v>76</v>
      </c>
      <c r="AF79" s="115">
        <v>4</v>
      </c>
      <c r="AG79" s="122">
        <f t="shared" si="22"/>
        <v>785</v>
      </c>
      <c r="AH79" s="41">
        <f t="shared" si="23"/>
        <v>523400</v>
      </c>
      <c r="AI79" s="41">
        <f t="shared" si="24"/>
        <v>521200</v>
      </c>
      <c r="AJ79" s="41">
        <f t="shared" si="25"/>
        <v>519800</v>
      </c>
      <c r="AK79" s="41">
        <f t="shared" si="26"/>
        <v>517100</v>
      </c>
      <c r="AL79" s="41">
        <f t="shared" si="27"/>
        <v>514400</v>
      </c>
      <c r="AM79" s="41">
        <f t="shared" si="28"/>
        <v>513800</v>
      </c>
      <c r="AN79" s="42">
        <f t="shared" si="29"/>
        <v>3109700</v>
      </c>
      <c r="AO79" s="41">
        <v>3242400</v>
      </c>
      <c r="AP79" s="128">
        <f t="shared" si="30"/>
        <v>132700</v>
      </c>
      <c r="AQ79" s="41">
        <v>3242400</v>
      </c>
      <c r="AR79" s="41">
        <f t="shared" si="31"/>
        <v>3375100</v>
      </c>
      <c r="AS79" s="41">
        <f t="shared" si="32"/>
        <v>3082800</v>
      </c>
      <c r="AT79" s="41">
        <f t="shared" si="33"/>
        <v>-292300</v>
      </c>
    </row>
    <row r="80" spans="1:46" ht="21.75">
      <c r="A80" s="43">
        <v>73</v>
      </c>
      <c r="B80" s="44" t="s">
        <v>32</v>
      </c>
      <c r="C80" s="4" t="s">
        <v>83</v>
      </c>
      <c r="D80" s="45">
        <v>787</v>
      </c>
      <c r="E80" s="17">
        <v>463</v>
      </c>
      <c r="F80" s="24">
        <v>171</v>
      </c>
      <c r="G80" s="18">
        <v>13</v>
      </c>
      <c r="H80" s="122">
        <f t="shared" si="17"/>
        <v>1434</v>
      </c>
      <c r="I80" s="16">
        <v>786</v>
      </c>
      <c r="J80" s="17">
        <v>461</v>
      </c>
      <c r="K80" s="17">
        <v>171</v>
      </c>
      <c r="L80" s="18">
        <v>13</v>
      </c>
      <c r="M80" s="122">
        <f t="shared" si="18"/>
        <v>1431</v>
      </c>
      <c r="N80" s="16">
        <v>786</v>
      </c>
      <c r="O80" s="17">
        <v>460</v>
      </c>
      <c r="P80" s="17">
        <v>167</v>
      </c>
      <c r="Q80" s="18">
        <v>13</v>
      </c>
      <c r="R80" s="122">
        <f t="shared" si="19"/>
        <v>1426</v>
      </c>
      <c r="S80" s="16">
        <v>786</v>
      </c>
      <c r="T80" s="17">
        <v>458</v>
      </c>
      <c r="U80" s="17">
        <v>166</v>
      </c>
      <c r="V80" s="18">
        <v>13</v>
      </c>
      <c r="W80" s="122">
        <f t="shared" si="20"/>
        <v>1423</v>
      </c>
      <c r="X80" s="16">
        <v>783</v>
      </c>
      <c r="Y80" s="17">
        <v>455</v>
      </c>
      <c r="Z80" s="17">
        <v>163</v>
      </c>
      <c r="AA80" s="18">
        <v>12</v>
      </c>
      <c r="AB80" s="122">
        <f t="shared" si="21"/>
        <v>1413</v>
      </c>
      <c r="AC80" s="112">
        <v>780</v>
      </c>
      <c r="AD80" s="113">
        <v>454</v>
      </c>
      <c r="AE80" s="113">
        <v>159</v>
      </c>
      <c r="AF80" s="114">
        <v>12</v>
      </c>
      <c r="AG80" s="122">
        <f t="shared" si="22"/>
        <v>1405</v>
      </c>
      <c r="AH80" s="41">
        <f t="shared" si="23"/>
        <v>946100</v>
      </c>
      <c r="AI80" s="41">
        <f t="shared" si="24"/>
        <v>944100</v>
      </c>
      <c r="AJ80" s="41">
        <f t="shared" si="25"/>
        <v>940200</v>
      </c>
      <c r="AK80" s="41">
        <f t="shared" si="26"/>
        <v>938000</v>
      </c>
      <c r="AL80" s="41">
        <f t="shared" si="27"/>
        <v>930700</v>
      </c>
      <c r="AM80" s="41">
        <f t="shared" si="28"/>
        <v>925000</v>
      </c>
      <c r="AN80" s="42">
        <f t="shared" si="29"/>
        <v>5624100</v>
      </c>
      <c r="AO80" s="41">
        <v>6675600</v>
      </c>
      <c r="AP80" s="128">
        <f t="shared" si="30"/>
        <v>1051500</v>
      </c>
      <c r="AQ80" s="41">
        <v>6675600</v>
      </c>
      <c r="AR80" s="41">
        <f t="shared" si="31"/>
        <v>7727100</v>
      </c>
      <c r="AS80" s="41">
        <f t="shared" si="32"/>
        <v>5550000</v>
      </c>
      <c r="AT80" s="41">
        <f t="shared" si="33"/>
        <v>-2177100</v>
      </c>
    </row>
    <row r="81" spans="1:46" ht="21.75">
      <c r="A81" s="43">
        <v>74</v>
      </c>
      <c r="B81" s="44" t="s">
        <v>32</v>
      </c>
      <c r="C81" s="4" t="s">
        <v>84</v>
      </c>
      <c r="D81" s="16">
        <v>992</v>
      </c>
      <c r="E81" s="17">
        <v>581</v>
      </c>
      <c r="F81" s="17">
        <v>174</v>
      </c>
      <c r="G81" s="18">
        <v>13</v>
      </c>
      <c r="H81" s="122">
        <f t="shared" si="17"/>
        <v>1760</v>
      </c>
      <c r="I81" s="16">
        <v>987</v>
      </c>
      <c r="J81" s="17">
        <v>579</v>
      </c>
      <c r="K81" s="17">
        <v>172</v>
      </c>
      <c r="L81" s="18">
        <v>13</v>
      </c>
      <c r="M81" s="122">
        <f t="shared" si="18"/>
        <v>1751</v>
      </c>
      <c r="N81" s="16">
        <v>987</v>
      </c>
      <c r="O81" s="17">
        <v>576</v>
      </c>
      <c r="P81" s="17">
        <v>169</v>
      </c>
      <c r="Q81" s="18">
        <v>12</v>
      </c>
      <c r="R81" s="122">
        <f t="shared" si="19"/>
        <v>1744</v>
      </c>
      <c r="S81" s="16">
        <v>986</v>
      </c>
      <c r="T81" s="17">
        <v>572</v>
      </c>
      <c r="U81" s="17">
        <v>167</v>
      </c>
      <c r="V81" s="18">
        <v>12</v>
      </c>
      <c r="W81" s="122">
        <f t="shared" si="20"/>
        <v>1737</v>
      </c>
      <c r="X81" s="16">
        <v>982</v>
      </c>
      <c r="Y81" s="17">
        <v>570</v>
      </c>
      <c r="Z81" s="17">
        <v>165</v>
      </c>
      <c r="AA81" s="18">
        <v>12</v>
      </c>
      <c r="AB81" s="122">
        <f t="shared" si="21"/>
        <v>1729</v>
      </c>
      <c r="AC81" s="112">
        <v>982</v>
      </c>
      <c r="AD81" s="113">
        <v>568</v>
      </c>
      <c r="AE81" s="113">
        <v>163</v>
      </c>
      <c r="AF81" s="115">
        <v>11</v>
      </c>
      <c r="AG81" s="122">
        <f t="shared" si="22"/>
        <v>1724</v>
      </c>
      <c r="AH81" s="41">
        <f t="shared" si="23"/>
        <v>1154100</v>
      </c>
      <c r="AI81" s="41">
        <f t="shared" si="24"/>
        <v>1148100</v>
      </c>
      <c r="AJ81" s="41">
        <f t="shared" si="25"/>
        <v>1142600</v>
      </c>
      <c r="AK81" s="41">
        <f t="shared" si="26"/>
        <v>1137600</v>
      </c>
      <c r="AL81" s="41">
        <f t="shared" si="27"/>
        <v>1132200</v>
      </c>
      <c r="AM81" s="41">
        <f t="shared" si="28"/>
        <v>1128200</v>
      </c>
      <c r="AN81" s="42">
        <f t="shared" si="29"/>
        <v>6842800</v>
      </c>
      <c r="AO81" s="41">
        <v>6938400</v>
      </c>
      <c r="AP81" s="128">
        <f t="shared" si="30"/>
        <v>95600</v>
      </c>
      <c r="AQ81" s="41">
        <v>6938400</v>
      </c>
      <c r="AR81" s="41">
        <f t="shared" si="31"/>
        <v>7034000</v>
      </c>
      <c r="AS81" s="41">
        <f t="shared" si="32"/>
        <v>6769200</v>
      </c>
      <c r="AT81" s="41">
        <f t="shared" si="33"/>
        <v>-264800</v>
      </c>
    </row>
    <row r="82" spans="1:46" ht="21.75">
      <c r="A82" s="43">
        <v>75</v>
      </c>
      <c r="B82" s="44" t="s">
        <v>32</v>
      </c>
      <c r="C82" s="4" t="s">
        <v>85</v>
      </c>
      <c r="D82" s="16">
        <v>396</v>
      </c>
      <c r="E82" s="24">
        <v>188</v>
      </c>
      <c r="F82" s="17">
        <v>57</v>
      </c>
      <c r="G82" s="18">
        <v>11</v>
      </c>
      <c r="H82" s="122">
        <f t="shared" si="17"/>
        <v>652</v>
      </c>
      <c r="I82" s="16">
        <v>396</v>
      </c>
      <c r="J82" s="17">
        <v>187</v>
      </c>
      <c r="K82" s="17">
        <v>56</v>
      </c>
      <c r="L82" s="18">
        <v>11</v>
      </c>
      <c r="M82" s="122">
        <f t="shared" si="18"/>
        <v>650</v>
      </c>
      <c r="N82" s="16">
        <v>396</v>
      </c>
      <c r="O82" s="17">
        <v>187</v>
      </c>
      <c r="P82" s="17">
        <v>54</v>
      </c>
      <c r="Q82" s="18">
        <v>11</v>
      </c>
      <c r="R82" s="122">
        <f t="shared" si="19"/>
        <v>648</v>
      </c>
      <c r="S82" s="16">
        <v>396</v>
      </c>
      <c r="T82" s="17">
        <v>187</v>
      </c>
      <c r="U82" s="17">
        <v>54</v>
      </c>
      <c r="V82" s="18">
        <v>11</v>
      </c>
      <c r="W82" s="122">
        <f t="shared" si="20"/>
        <v>648</v>
      </c>
      <c r="X82" s="16">
        <v>395</v>
      </c>
      <c r="Y82" s="17">
        <v>186</v>
      </c>
      <c r="Z82" s="17">
        <v>54</v>
      </c>
      <c r="AA82" s="18">
        <v>11</v>
      </c>
      <c r="AB82" s="122">
        <f t="shared" si="21"/>
        <v>646</v>
      </c>
      <c r="AC82" s="112">
        <v>393</v>
      </c>
      <c r="AD82" s="113">
        <v>186</v>
      </c>
      <c r="AE82" s="113">
        <v>52</v>
      </c>
      <c r="AF82" s="115">
        <v>11</v>
      </c>
      <c r="AG82" s="122">
        <f t="shared" si="22"/>
        <v>642</v>
      </c>
      <c r="AH82" s="41">
        <f t="shared" si="23"/>
        <v>425800</v>
      </c>
      <c r="AI82" s="41">
        <f t="shared" si="24"/>
        <v>424300</v>
      </c>
      <c r="AJ82" s="41">
        <f t="shared" si="25"/>
        <v>422700</v>
      </c>
      <c r="AK82" s="41">
        <f t="shared" si="26"/>
        <v>422700</v>
      </c>
      <c r="AL82" s="41">
        <f t="shared" si="27"/>
        <v>421400</v>
      </c>
      <c r="AM82" s="41">
        <f t="shared" si="28"/>
        <v>418600</v>
      </c>
      <c r="AN82" s="42">
        <f t="shared" si="29"/>
        <v>2535500</v>
      </c>
      <c r="AO82" s="41">
        <v>2575200</v>
      </c>
      <c r="AP82" s="128">
        <f t="shared" si="30"/>
        <v>39700</v>
      </c>
      <c r="AQ82" s="41">
        <v>2575200</v>
      </c>
      <c r="AR82" s="41">
        <f t="shared" si="31"/>
        <v>2614900</v>
      </c>
      <c r="AS82" s="41">
        <f t="shared" si="32"/>
        <v>2511600</v>
      </c>
      <c r="AT82" s="41">
        <f t="shared" si="33"/>
        <v>-103300</v>
      </c>
    </row>
    <row r="83" spans="1:46" ht="21.75">
      <c r="A83" s="43">
        <v>76</v>
      </c>
      <c r="B83" s="44" t="s">
        <v>32</v>
      </c>
      <c r="C83" s="4" t="s">
        <v>86</v>
      </c>
      <c r="D83" s="16">
        <v>240</v>
      </c>
      <c r="E83" s="17">
        <v>165</v>
      </c>
      <c r="F83" s="17">
        <v>71</v>
      </c>
      <c r="G83" s="18">
        <v>6</v>
      </c>
      <c r="H83" s="122">
        <f t="shared" si="17"/>
        <v>482</v>
      </c>
      <c r="I83" s="16">
        <v>240</v>
      </c>
      <c r="J83" s="17">
        <v>165</v>
      </c>
      <c r="K83" s="17">
        <v>71</v>
      </c>
      <c r="L83" s="18">
        <v>6</v>
      </c>
      <c r="M83" s="122">
        <f t="shared" si="18"/>
        <v>482</v>
      </c>
      <c r="N83" s="16">
        <v>239</v>
      </c>
      <c r="O83" s="17">
        <v>165</v>
      </c>
      <c r="P83" s="17">
        <v>71</v>
      </c>
      <c r="Q83" s="18">
        <v>6</v>
      </c>
      <c r="R83" s="122">
        <f t="shared" si="19"/>
        <v>481</v>
      </c>
      <c r="S83" s="16">
        <v>239</v>
      </c>
      <c r="T83" s="17">
        <v>165</v>
      </c>
      <c r="U83" s="17">
        <v>68</v>
      </c>
      <c r="V83" s="18">
        <v>6</v>
      </c>
      <c r="W83" s="122">
        <f t="shared" si="20"/>
        <v>478</v>
      </c>
      <c r="X83" s="16">
        <v>239</v>
      </c>
      <c r="Y83" s="17">
        <v>165</v>
      </c>
      <c r="Z83" s="17">
        <v>66</v>
      </c>
      <c r="AA83" s="18">
        <v>6</v>
      </c>
      <c r="AB83" s="122">
        <f t="shared" si="21"/>
        <v>476</v>
      </c>
      <c r="AC83" s="112">
        <v>239</v>
      </c>
      <c r="AD83" s="113">
        <v>164</v>
      </c>
      <c r="AE83" s="113">
        <v>66</v>
      </c>
      <c r="AF83" s="115">
        <v>5</v>
      </c>
      <c r="AG83" s="122">
        <f t="shared" si="22"/>
        <v>474</v>
      </c>
      <c r="AH83" s="41">
        <f t="shared" si="23"/>
        <v>322300</v>
      </c>
      <c r="AI83" s="41">
        <f t="shared" si="24"/>
        <v>322300</v>
      </c>
      <c r="AJ83" s="41">
        <f t="shared" si="25"/>
        <v>321700</v>
      </c>
      <c r="AK83" s="41">
        <f t="shared" si="26"/>
        <v>319300</v>
      </c>
      <c r="AL83" s="41">
        <f t="shared" si="27"/>
        <v>317700</v>
      </c>
      <c r="AM83" s="41">
        <f t="shared" si="28"/>
        <v>316000</v>
      </c>
      <c r="AN83" s="42">
        <f t="shared" si="29"/>
        <v>1919300</v>
      </c>
      <c r="AO83" s="41">
        <v>1945800</v>
      </c>
      <c r="AP83" s="128">
        <f t="shared" si="30"/>
        <v>26500</v>
      </c>
      <c r="AQ83" s="41">
        <v>1945800</v>
      </c>
      <c r="AR83" s="41">
        <f t="shared" si="31"/>
        <v>1972300</v>
      </c>
      <c r="AS83" s="41">
        <f t="shared" si="32"/>
        <v>1896000</v>
      </c>
      <c r="AT83" s="41">
        <f t="shared" si="33"/>
        <v>-76300</v>
      </c>
    </row>
    <row r="84" spans="1:46" ht="21.75">
      <c r="A84" s="46">
        <v>77</v>
      </c>
      <c r="B84" s="47" t="s">
        <v>32</v>
      </c>
      <c r="C84" s="5" t="s">
        <v>87</v>
      </c>
      <c r="D84" s="72">
        <v>1034</v>
      </c>
      <c r="E84" s="20">
        <v>616</v>
      </c>
      <c r="F84" s="20">
        <v>204</v>
      </c>
      <c r="G84" s="21">
        <v>19</v>
      </c>
      <c r="H84" s="123">
        <f t="shared" si="17"/>
        <v>1873</v>
      </c>
      <c r="I84" s="19">
        <v>1033</v>
      </c>
      <c r="J84" s="20">
        <v>614</v>
      </c>
      <c r="K84" s="20">
        <v>203</v>
      </c>
      <c r="L84" s="21">
        <v>19</v>
      </c>
      <c r="M84" s="123">
        <f t="shared" si="18"/>
        <v>1869</v>
      </c>
      <c r="N84" s="19">
        <v>1031</v>
      </c>
      <c r="O84" s="20">
        <v>612</v>
      </c>
      <c r="P84" s="20">
        <v>201</v>
      </c>
      <c r="Q84" s="21">
        <v>18</v>
      </c>
      <c r="R84" s="123">
        <f t="shared" si="19"/>
        <v>1862</v>
      </c>
      <c r="S84" s="19">
        <v>1031</v>
      </c>
      <c r="T84" s="20">
        <v>610</v>
      </c>
      <c r="U84" s="20">
        <v>197</v>
      </c>
      <c r="V84" s="21">
        <v>18</v>
      </c>
      <c r="W84" s="123">
        <f t="shared" si="20"/>
        <v>1856</v>
      </c>
      <c r="X84" s="19">
        <v>1028</v>
      </c>
      <c r="Y84" s="20">
        <v>604</v>
      </c>
      <c r="Z84" s="20">
        <v>192</v>
      </c>
      <c r="AA84" s="21">
        <v>17</v>
      </c>
      <c r="AB84" s="123">
        <f t="shared" si="21"/>
        <v>1841</v>
      </c>
      <c r="AC84" s="117">
        <v>1026</v>
      </c>
      <c r="AD84" s="118">
        <v>600</v>
      </c>
      <c r="AE84" s="118">
        <v>191</v>
      </c>
      <c r="AF84" s="119">
        <v>17</v>
      </c>
      <c r="AG84" s="123">
        <f t="shared" si="22"/>
        <v>1834</v>
      </c>
      <c r="AH84" s="48">
        <f t="shared" si="23"/>
        <v>1233800</v>
      </c>
      <c r="AI84" s="48">
        <f t="shared" si="24"/>
        <v>1231000</v>
      </c>
      <c r="AJ84" s="48">
        <f t="shared" si="25"/>
        <v>1225800</v>
      </c>
      <c r="AK84" s="48">
        <f t="shared" si="26"/>
        <v>1221200</v>
      </c>
      <c r="AL84" s="48">
        <f t="shared" si="27"/>
        <v>1210200</v>
      </c>
      <c r="AM84" s="48">
        <f t="shared" si="28"/>
        <v>1205400</v>
      </c>
      <c r="AN84" s="73">
        <f t="shared" si="29"/>
        <v>7327400</v>
      </c>
      <c r="AO84" s="48">
        <v>7737000</v>
      </c>
      <c r="AP84" s="129">
        <f t="shared" si="30"/>
        <v>409600</v>
      </c>
      <c r="AQ84" s="48">
        <v>7737000</v>
      </c>
      <c r="AR84" s="48">
        <f t="shared" si="31"/>
        <v>8146600</v>
      </c>
      <c r="AS84" s="48">
        <f t="shared" si="32"/>
        <v>7232400</v>
      </c>
      <c r="AT84" s="48">
        <f t="shared" si="33"/>
        <v>-914200</v>
      </c>
    </row>
    <row r="85" spans="1:46" ht="21.75">
      <c r="A85" s="38">
        <v>78</v>
      </c>
      <c r="B85" s="39" t="s">
        <v>34</v>
      </c>
      <c r="C85" s="3" t="s">
        <v>35</v>
      </c>
      <c r="D85" s="13">
        <v>483</v>
      </c>
      <c r="E85" s="14">
        <v>231</v>
      </c>
      <c r="F85" s="14">
        <v>67</v>
      </c>
      <c r="G85" s="15">
        <v>5</v>
      </c>
      <c r="H85" s="121">
        <f t="shared" si="17"/>
        <v>786</v>
      </c>
      <c r="I85" s="13">
        <v>481</v>
      </c>
      <c r="J85" s="14">
        <v>231</v>
      </c>
      <c r="K85" s="14">
        <v>66</v>
      </c>
      <c r="L85" s="15">
        <v>5</v>
      </c>
      <c r="M85" s="121">
        <f t="shared" si="18"/>
        <v>783</v>
      </c>
      <c r="N85" s="13">
        <v>478</v>
      </c>
      <c r="O85" s="14">
        <v>230</v>
      </c>
      <c r="P85" s="14">
        <v>63</v>
      </c>
      <c r="Q85" s="15">
        <v>5</v>
      </c>
      <c r="R85" s="121">
        <f t="shared" si="19"/>
        <v>776</v>
      </c>
      <c r="S85" s="13">
        <v>477</v>
      </c>
      <c r="T85" s="14">
        <v>229</v>
      </c>
      <c r="U85" s="14">
        <v>62</v>
      </c>
      <c r="V85" s="15">
        <v>5</v>
      </c>
      <c r="W85" s="121">
        <f t="shared" si="20"/>
        <v>773</v>
      </c>
      <c r="X85" s="13">
        <v>477</v>
      </c>
      <c r="Y85" s="14">
        <v>228</v>
      </c>
      <c r="Z85" s="14">
        <v>61</v>
      </c>
      <c r="AA85" s="15">
        <v>5</v>
      </c>
      <c r="AB85" s="121">
        <f t="shared" si="21"/>
        <v>771</v>
      </c>
      <c r="AC85" s="13">
        <v>474</v>
      </c>
      <c r="AD85" s="14">
        <v>227</v>
      </c>
      <c r="AE85" s="14">
        <v>60</v>
      </c>
      <c r="AF85" s="15">
        <v>5</v>
      </c>
      <c r="AG85" s="121">
        <f t="shared" si="22"/>
        <v>766</v>
      </c>
      <c r="AH85" s="40">
        <f t="shared" si="23"/>
        <v>510100</v>
      </c>
      <c r="AI85" s="40">
        <f t="shared" si="24"/>
        <v>508100</v>
      </c>
      <c r="AJ85" s="40">
        <f t="shared" si="25"/>
        <v>503200</v>
      </c>
      <c r="AK85" s="40">
        <f t="shared" si="26"/>
        <v>501100</v>
      </c>
      <c r="AL85" s="40">
        <f t="shared" si="27"/>
        <v>499600</v>
      </c>
      <c r="AM85" s="40">
        <f t="shared" si="28"/>
        <v>496300</v>
      </c>
      <c r="AN85" s="82">
        <f>SUM(AH85:AM85)</f>
        <v>3018400</v>
      </c>
      <c r="AO85" s="40">
        <v>3058800</v>
      </c>
      <c r="AP85" s="130">
        <f t="shared" si="30"/>
        <v>40400</v>
      </c>
      <c r="AQ85" s="40">
        <v>3058800</v>
      </c>
      <c r="AR85" s="40">
        <f t="shared" si="31"/>
        <v>3099200</v>
      </c>
      <c r="AS85" s="40">
        <f t="shared" si="32"/>
        <v>2977800</v>
      </c>
      <c r="AT85" s="40">
        <f t="shared" si="33"/>
        <v>-121400</v>
      </c>
    </row>
    <row r="86" spans="1:46" ht="21.75">
      <c r="A86" s="43">
        <v>79</v>
      </c>
      <c r="B86" s="44" t="s">
        <v>34</v>
      </c>
      <c r="C86" s="4" t="s">
        <v>88</v>
      </c>
      <c r="D86" s="45">
        <v>342</v>
      </c>
      <c r="E86" s="17">
        <v>170</v>
      </c>
      <c r="F86" s="17">
        <v>49</v>
      </c>
      <c r="G86" s="18">
        <v>4</v>
      </c>
      <c r="H86" s="122">
        <f t="shared" si="17"/>
        <v>565</v>
      </c>
      <c r="I86" s="16">
        <v>342</v>
      </c>
      <c r="J86" s="17">
        <v>169</v>
      </c>
      <c r="K86" s="17">
        <v>48</v>
      </c>
      <c r="L86" s="18">
        <v>4</v>
      </c>
      <c r="M86" s="122">
        <f t="shared" si="18"/>
        <v>563</v>
      </c>
      <c r="N86" s="16">
        <v>341</v>
      </c>
      <c r="O86" s="17">
        <v>168</v>
      </c>
      <c r="P86" s="17">
        <v>48</v>
      </c>
      <c r="Q86" s="18">
        <v>4</v>
      </c>
      <c r="R86" s="122">
        <f t="shared" si="19"/>
        <v>561</v>
      </c>
      <c r="S86" s="16">
        <v>341</v>
      </c>
      <c r="T86" s="17">
        <v>167</v>
      </c>
      <c r="U86" s="17">
        <v>47</v>
      </c>
      <c r="V86" s="18">
        <v>4</v>
      </c>
      <c r="W86" s="122">
        <f t="shared" si="20"/>
        <v>559</v>
      </c>
      <c r="X86" s="16">
        <v>341</v>
      </c>
      <c r="Y86" s="17">
        <v>167</v>
      </c>
      <c r="Z86" s="17">
        <v>47</v>
      </c>
      <c r="AA86" s="18">
        <v>4</v>
      </c>
      <c r="AB86" s="122">
        <f t="shared" si="21"/>
        <v>559</v>
      </c>
      <c r="AC86" s="16">
        <v>339</v>
      </c>
      <c r="AD86" s="17">
        <v>166</v>
      </c>
      <c r="AE86" s="17">
        <v>44</v>
      </c>
      <c r="AF86" s="18">
        <v>4</v>
      </c>
      <c r="AG86" s="122">
        <f t="shared" si="22"/>
        <v>553</v>
      </c>
      <c r="AH86" s="41">
        <f t="shared" si="23"/>
        <v>367400</v>
      </c>
      <c r="AI86" s="41">
        <f t="shared" si="24"/>
        <v>365900</v>
      </c>
      <c r="AJ86" s="41">
        <f t="shared" si="25"/>
        <v>364600</v>
      </c>
      <c r="AK86" s="41">
        <f t="shared" si="26"/>
        <v>363100</v>
      </c>
      <c r="AL86" s="41">
        <f t="shared" si="27"/>
        <v>363100</v>
      </c>
      <c r="AM86" s="41">
        <f t="shared" si="28"/>
        <v>358800</v>
      </c>
      <c r="AN86" s="42">
        <f t="shared" si="29"/>
        <v>2182900</v>
      </c>
      <c r="AO86" s="41">
        <v>2352600</v>
      </c>
      <c r="AP86" s="128">
        <f t="shared" si="30"/>
        <v>169700</v>
      </c>
      <c r="AQ86" s="41">
        <v>2352600</v>
      </c>
      <c r="AR86" s="41">
        <f t="shared" si="31"/>
        <v>2522300</v>
      </c>
      <c r="AS86" s="41">
        <f t="shared" si="32"/>
        <v>2152800</v>
      </c>
      <c r="AT86" s="41">
        <f t="shared" si="33"/>
        <v>-369500</v>
      </c>
    </row>
    <row r="87" spans="1:46" ht="21.75">
      <c r="A87" s="43">
        <v>80</v>
      </c>
      <c r="B87" s="44" t="s">
        <v>34</v>
      </c>
      <c r="C87" s="4" t="s">
        <v>89</v>
      </c>
      <c r="D87" s="16">
        <v>241</v>
      </c>
      <c r="E87" s="17">
        <v>145</v>
      </c>
      <c r="F87" s="17">
        <v>53</v>
      </c>
      <c r="G87" s="18">
        <v>2</v>
      </c>
      <c r="H87" s="122">
        <f t="shared" si="17"/>
        <v>441</v>
      </c>
      <c r="I87" s="16">
        <v>240</v>
      </c>
      <c r="J87" s="17">
        <v>145</v>
      </c>
      <c r="K87" s="17">
        <v>53</v>
      </c>
      <c r="L87" s="18">
        <v>2</v>
      </c>
      <c r="M87" s="122">
        <f t="shared" si="18"/>
        <v>440</v>
      </c>
      <c r="N87" s="16">
        <v>239</v>
      </c>
      <c r="O87" s="17">
        <v>144</v>
      </c>
      <c r="P87" s="17">
        <v>53</v>
      </c>
      <c r="Q87" s="18">
        <v>2</v>
      </c>
      <c r="R87" s="122">
        <f t="shared" si="19"/>
        <v>438</v>
      </c>
      <c r="S87" s="16">
        <v>239</v>
      </c>
      <c r="T87" s="17">
        <v>144</v>
      </c>
      <c r="U87" s="17">
        <v>52</v>
      </c>
      <c r="V87" s="18">
        <v>2</v>
      </c>
      <c r="W87" s="122">
        <f t="shared" si="20"/>
        <v>437</v>
      </c>
      <c r="X87" s="16">
        <v>239</v>
      </c>
      <c r="Y87" s="17">
        <v>144</v>
      </c>
      <c r="Z87" s="17">
        <v>52</v>
      </c>
      <c r="AA87" s="18">
        <v>1</v>
      </c>
      <c r="AB87" s="122">
        <f t="shared" si="21"/>
        <v>436</v>
      </c>
      <c r="AC87" s="16">
        <v>239</v>
      </c>
      <c r="AD87" s="17">
        <v>143</v>
      </c>
      <c r="AE87" s="17">
        <v>52</v>
      </c>
      <c r="AF87" s="18">
        <v>1</v>
      </c>
      <c r="AG87" s="122">
        <f t="shared" si="22"/>
        <v>435</v>
      </c>
      <c r="AH87" s="41">
        <f t="shared" si="23"/>
        <v>290500</v>
      </c>
      <c r="AI87" s="41">
        <f t="shared" si="24"/>
        <v>289900</v>
      </c>
      <c r="AJ87" s="41">
        <f t="shared" si="25"/>
        <v>288600</v>
      </c>
      <c r="AK87" s="41">
        <f t="shared" si="26"/>
        <v>287800</v>
      </c>
      <c r="AL87" s="41">
        <f t="shared" si="27"/>
        <v>286800</v>
      </c>
      <c r="AM87" s="41">
        <f t="shared" si="28"/>
        <v>286100</v>
      </c>
      <c r="AN87" s="42">
        <f t="shared" si="29"/>
        <v>1729700</v>
      </c>
      <c r="AO87" s="41">
        <v>1746000</v>
      </c>
      <c r="AP87" s="128">
        <f t="shared" si="30"/>
        <v>16300</v>
      </c>
      <c r="AQ87" s="41">
        <v>1746000</v>
      </c>
      <c r="AR87" s="41">
        <f t="shared" si="31"/>
        <v>1762300</v>
      </c>
      <c r="AS87" s="41">
        <f t="shared" si="32"/>
        <v>1716600</v>
      </c>
      <c r="AT87" s="41">
        <f t="shared" si="33"/>
        <v>-45700</v>
      </c>
    </row>
    <row r="88" spans="1:46" ht="21.75">
      <c r="A88" s="43">
        <v>81</v>
      </c>
      <c r="B88" s="44" t="s">
        <v>34</v>
      </c>
      <c r="C88" s="4" t="s">
        <v>90</v>
      </c>
      <c r="D88" s="16">
        <v>313</v>
      </c>
      <c r="E88" s="17">
        <v>197</v>
      </c>
      <c r="F88" s="17">
        <v>45</v>
      </c>
      <c r="G88" s="18">
        <v>2</v>
      </c>
      <c r="H88" s="122">
        <f t="shared" si="17"/>
        <v>557</v>
      </c>
      <c r="I88" s="16">
        <v>312</v>
      </c>
      <c r="J88" s="17">
        <v>195</v>
      </c>
      <c r="K88" s="17">
        <v>45</v>
      </c>
      <c r="L88" s="18">
        <v>2</v>
      </c>
      <c r="M88" s="122">
        <f t="shared" si="18"/>
        <v>554</v>
      </c>
      <c r="N88" s="16">
        <v>309</v>
      </c>
      <c r="O88" s="17">
        <v>195</v>
      </c>
      <c r="P88" s="17">
        <v>45</v>
      </c>
      <c r="Q88" s="18">
        <v>2</v>
      </c>
      <c r="R88" s="122">
        <f t="shared" si="19"/>
        <v>551</v>
      </c>
      <c r="S88" s="16">
        <v>309</v>
      </c>
      <c r="T88" s="17">
        <v>195</v>
      </c>
      <c r="U88" s="17">
        <v>44</v>
      </c>
      <c r="V88" s="18">
        <v>2</v>
      </c>
      <c r="W88" s="122">
        <f t="shared" si="20"/>
        <v>550</v>
      </c>
      <c r="X88" s="16">
        <v>308</v>
      </c>
      <c r="Y88" s="17">
        <v>193</v>
      </c>
      <c r="Z88" s="17">
        <v>44</v>
      </c>
      <c r="AA88" s="18">
        <v>2</v>
      </c>
      <c r="AB88" s="122">
        <f t="shared" si="21"/>
        <v>547</v>
      </c>
      <c r="AC88" s="16">
        <v>308</v>
      </c>
      <c r="AD88" s="17">
        <v>191</v>
      </c>
      <c r="AE88" s="17">
        <v>43</v>
      </c>
      <c r="AF88" s="18">
        <v>2</v>
      </c>
      <c r="AG88" s="122">
        <f t="shared" si="22"/>
        <v>544</v>
      </c>
      <c r="AH88" s="41">
        <f t="shared" si="23"/>
        <v>363700</v>
      </c>
      <c r="AI88" s="41">
        <f t="shared" si="24"/>
        <v>361700</v>
      </c>
      <c r="AJ88" s="41">
        <f t="shared" si="25"/>
        <v>359900</v>
      </c>
      <c r="AK88" s="41">
        <f t="shared" si="26"/>
        <v>359100</v>
      </c>
      <c r="AL88" s="41">
        <f t="shared" si="27"/>
        <v>357100</v>
      </c>
      <c r="AM88" s="41">
        <f t="shared" si="28"/>
        <v>354900</v>
      </c>
      <c r="AN88" s="42">
        <f t="shared" si="29"/>
        <v>2156400</v>
      </c>
      <c r="AO88" s="41">
        <v>2205600</v>
      </c>
      <c r="AP88" s="128">
        <f t="shared" si="30"/>
        <v>49200</v>
      </c>
      <c r="AQ88" s="41">
        <v>2205600</v>
      </c>
      <c r="AR88" s="41">
        <f t="shared" si="31"/>
        <v>2254800</v>
      </c>
      <c r="AS88" s="41">
        <f t="shared" si="32"/>
        <v>2129400</v>
      </c>
      <c r="AT88" s="41">
        <f t="shared" si="33"/>
        <v>-125400</v>
      </c>
    </row>
    <row r="89" spans="1:46" ht="21.75">
      <c r="A89" s="43">
        <v>82</v>
      </c>
      <c r="B89" s="44" t="s">
        <v>34</v>
      </c>
      <c r="C89" s="4" t="s">
        <v>91</v>
      </c>
      <c r="D89" s="16">
        <v>216</v>
      </c>
      <c r="E89" s="17">
        <v>109</v>
      </c>
      <c r="F89" s="17">
        <v>22</v>
      </c>
      <c r="G89" s="18">
        <v>0</v>
      </c>
      <c r="H89" s="122">
        <f t="shared" si="17"/>
        <v>347</v>
      </c>
      <c r="I89" s="16">
        <v>216</v>
      </c>
      <c r="J89" s="17">
        <v>109</v>
      </c>
      <c r="K89" s="17">
        <v>22</v>
      </c>
      <c r="L89" s="18">
        <v>0</v>
      </c>
      <c r="M89" s="122">
        <f t="shared" si="18"/>
        <v>347</v>
      </c>
      <c r="N89" s="16">
        <v>215</v>
      </c>
      <c r="O89" s="17">
        <v>107</v>
      </c>
      <c r="P89" s="17">
        <v>20</v>
      </c>
      <c r="Q89" s="18">
        <v>0</v>
      </c>
      <c r="R89" s="122">
        <f t="shared" si="19"/>
        <v>342</v>
      </c>
      <c r="S89" s="16">
        <v>215</v>
      </c>
      <c r="T89" s="17">
        <v>107</v>
      </c>
      <c r="U89" s="17">
        <v>20</v>
      </c>
      <c r="V89" s="18">
        <v>0</v>
      </c>
      <c r="W89" s="122">
        <f t="shared" si="20"/>
        <v>342</v>
      </c>
      <c r="X89" s="16">
        <v>215</v>
      </c>
      <c r="Y89" s="17">
        <v>106</v>
      </c>
      <c r="Z89" s="17">
        <v>19</v>
      </c>
      <c r="AA89" s="18">
        <v>0</v>
      </c>
      <c r="AB89" s="122">
        <f t="shared" si="21"/>
        <v>340</v>
      </c>
      <c r="AC89" s="16">
        <v>215</v>
      </c>
      <c r="AD89" s="17">
        <v>106</v>
      </c>
      <c r="AE89" s="17">
        <v>18</v>
      </c>
      <c r="AF89" s="18">
        <v>0</v>
      </c>
      <c r="AG89" s="122">
        <f t="shared" si="22"/>
        <v>339</v>
      </c>
      <c r="AH89" s="41">
        <f t="shared" si="23"/>
        <v>223500</v>
      </c>
      <c r="AI89" s="41">
        <f t="shared" si="24"/>
        <v>223500</v>
      </c>
      <c r="AJ89" s="41">
        <f t="shared" si="25"/>
        <v>219900</v>
      </c>
      <c r="AK89" s="41">
        <f t="shared" si="26"/>
        <v>219900</v>
      </c>
      <c r="AL89" s="41">
        <f t="shared" si="27"/>
        <v>218400</v>
      </c>
      <c r="AM89" s="41">
        <f t="shared" si="28"/>
        <v>217600</v>
      </c>
      <c r="AN89" s="42">
        <f t="shared" si="29"/>
        <v>1322800</v>
      </c>
      <c r="AO89" s="41">
        <v>1347000</v>
      </c>
      <c r="AP89" s="128">
        <f t="shared" si="30"/>
        <v>24200</v>
      </c>
      <c r="AQ89" s="41">
        <v>1347000</v>
      </c>
      <c r="AR89" s="41">
        <f t="shared" si="31"/>
        <v>1371200</v>
      </c>
      <c r="AS89" s="41">
        <f t="shared" si="32"/>
        <v>1305600</v>
      </c>
      <c r="AT89" s="41">
        <f t="shared" si="33"/>
        <v>-65600</v>
      </c>
    </row>
    <row r="90" spans="1:46" ht="21.75">
      <c r="A90" s="46">
        <v>83</v>
      </c>
      <c r="B90" s="47" t="s">
        <v>34</v>
      </c>
      <c r="C90" s="5" t="s">
        <v>92</v>
      </c>
      <c r="D90" s="19">
        <v>266</v>
      </c>
      <c r="E90" s="20">
        <v>159</v>
      </c>
      <c r="F90" s="20">
        <v>42</v>
      </c>
      <c r="G90" s="21">
        <v>2</v>
      </c>
      <c r="H90" s="123">
        <f t="shared" si="17"/>
        <v>469</v>
      </c>
      <c r="I90" s="19">
        <v>265</v>
      </c>
      <c r="J90" s="20">
        <v>159</v>
      </c>
      <c r="K90" s="20">
        <v>41</v>
      </c>
      <c r="L90" s="21">
        <v>2</v>
      </c>
      <c r="M90" s="123">
        <f t="shared" si="18"/>
        <v>467</v>
      </c>
      <c r="N90" s="19">
        <v>265</v>
      </c>
      <c r="O90" s="20">
        <v>158</v>
      </c>
      <c r="P90" s="20">
        <v>40</v>
      </c>
      <c r="Q90" s="21">
        <v>2</v>
      </c>
      <c r="R90" s="123">
        <f t="shared" si="19"/>
        <v>465</v>
      </c>
      <c r="S90" s="19">
        <v>262</v>
      </c>
      <c r="T90" s="20">
        <v>156</v>
      </c>
      <c r="U90" s="20">
        <v>39</v>
      </c>
      <c r="V90" s="21">
        <v>2</v>
      </c>
      <c r="W90" s="123">
        <f t="shared" si="20"/>
        <v>459</v>
      </c>
      <c r="X90" s="19">
        <v>261</v>
      </c>
      <c r="Y90" s="20">
        <v>156</v>
      </c>
      <c r="Z90" s="20">
        <v>39</v>
      </c>
      <c r="AA90" s="21">
        <v>2</v>
      </c>
      <c r="AB90" s="123">
        <f t="shared" si="21"/>
        <v>458</v>
      </c>
      <c r="AC90" s="19">
        <v>261</v>
      </c>
      <c r="AD90" s="20">
        <v>155</v>
      </c>
      <c r="AE90" s="20">
        <v>39</v>
      </c>
      <c r="AF90" s="21">
        <v>2</v>
      </c>
      <c r="AG90" s="123">
        <f t="shared" si="22"/>
        <v>457</v>
      </c>
      <c r="AH90" s="48">
        <f t="shared" si="23"/>
        <v>306500</v>
      </c>
      <c r="AI90" s="48">
        <f t="shared" si="24"/>
        <v>305100</v>
      </c>
      <c r="AJ90" s="48">
        <f t="shared" si="25"/>
        <v>303600</v>
      </c>
      <c r="AK90" s="48">
        <f t="shared" si="26"/>
        <v>299600</v>
      </c>
      <c r="AL90" s="48">
        <f t="shared" si="27"/>
        <v>299000</v>
      </c>
      <c r="AM90" s="48">
        <f t="shared" si="28"/>
        <v>298300</v>
      </c>
      <c r="AN90" s="73">
        <f t="shared" si="29"/>
        <v>1812100</v>
      </c>
      <c r="AO90" s="48">
        <v>1855200</v>
      </c>
      <c r="AP90" s="129">
        <f t="shared" si="30"/>
        <v>43100</v>
      </c>
      <c r="AQ90" s="48">
        <v>1855200</v>
      </c>
      <c r="AR90" s="48">
        <f t="shared" si="31"/>
        <v>1898300</v>
      </c>
      <c r="AS90" s="48">
        <f t="shared" si="32"/>
        <v>1789800</v>
      </c>
      <c r="AT90" s="48">
        <f t="shared" si="33"/>
        <v>-108500</v>
      </c>
    </row>
    <row r="91" spans="3:46" ht="18.75">
      <c r="C91" s="74" t="s">
        <v>108</v>
      </c>
      <c r="D91" s="75">
        <f aca="true" t="shared" si="34" ref="D91:R91">SUM(D8:D90)</f>
        <v>40068</v>
      </c>
      <c r="E91" s="76">
        <f t="shared" si="34"/>
        <v>22580</v>
      </c>
      <c r="F91" s="76">
        <f t="shared" si="34"/>
        <v>7824</v>
      </c>
      <c r="G91" s="77">
        <f t="shared" si="34"/>
        <v>676</v>
      </c>
      <c r="H91" s="125">
        <f t="shared" si="34"/>
        <v>71148</v>
      </c>
      <c r="I91" s="75">
        <f t="shared" si="34"/>
        <v>39980</v>
      </c>
      <c r="J91" s="76">
        <f t="shared" si="34"/>
        <v>22505</v>
      </c>
      <c r="K91" s="76">
        <f t="shared" si="34"/>
        <v>7747</v>
      </c>
      <c r="L91" s="77">
        <f t="shared" si="34"/>
        <v>664</v>
      </c>
      <c r="M91" s="125">
        <f t="shared" si="34"/>
        <v>70896</v>
      </c>
      <c r="N91" s="75">
        <f t="shared" si="34"/>
        <v>39905</v>
      </c>
      <c r="O91" s="76">
        <f t="shared" si="34"/>
        <v>22400</v>
      </c>
      <c r="P91" s="76">
        <f t="shared" si="34"/>
        <v>7666</v>
      </c>
      <c r="Q91" s="77">
        <f t="shared" si="34"/>
        <v>653</v>
      </c>
      <c r="R91" s="125">
        <f t="shared" si="34"/>
        <v>70624</v>
      </c>
      <c r="S91" s="78">
        <f aca="true" t="shared" si="35" ref="S91:AF91">SUM(S8:S90)</f>
        <v>39826</v>
      </c>
      <c r="T91" s="79">
        <f t="shared" si="35"/>
        <v>22474</v>
      </c>
      <c r="U91" s="79">
        <f t="shared" si="35"/>
        <v>7577</v>
      </c>
      <c r="V91" s="80">
        <f t="shared" si="35"/>
        <v>636</v>
      </c>
      <c r="W91" s="125">
        <f t="shared" si="35"/>
        <v>70513</v>
      </c>
      <c r="X91" s="78">
        <f t="shared" si="35"/>
        <v>39724</v>
      </c>
      <c r="Y91" s="79">
        <f t="shared" si="35"/>
        <v>22186</v>
      </c>
      <c r="Z91" s="79">
        <f t="shared" si="35"/>
        <v>7484</v>
      </c>
      <c r="AA91" s="80">
        <f t="shared" si="35"/>
        <v>618</v>
      </c>
      <c r="AB91" s="125">
        <f t="shared" si="35"/>
        <v>70012</v>
      </c>
      <c r="AC91" s="78">
        <f t="shared" si="35"/>
        <v>39667</v>
      </c>
      <c r="AD91" s="79">
        <f t="shared" si="35"/>
        <v>22136</v>
      </c>
      <c r="AE91" s="79">
        <f t="shared" si="35"/>
        <v>7440</v>
      </c>
      <c r="AF91" s="80">
        <f t="shared" si="35"/>
        <v>609</v>
      </c>
      <c r="AG91" s="125">
        <f aca="true" t="shared" si="36" ref="AG91:AM91">SUM(AG8:AG90)</f>
        <v>69852</v>
      </c>
      <c r="AH91" s="98">
        <f t="shared" si="36"/>
        <v>46782000</v>
      </c>
      <c r="AI91" s="98">
        <f t="shared" si="36"/>
        <v>46603100</v>
      </c>
      <c r="AJ91" s="98">
        <f t="shared" si="36"/>
        <v>46408800</v>
      </c>
      <c r="AK91" s="99">
        <f t="shared" si="36"/>
        <v>46325000</v>
      </c>
      <c r="AL91" s="99">
        <f t="shared" si="36"/>
        <v>45969800</v>
      </c>
      <c r="AM91" s="99">
        <f t="shared" si="36"/>
        <v>45856400</v>
      </c>
      <c r="AN91" s="100">
        <f aca="true" t="shared" si="37" ref="AN91:AT91">SUM(AN8:AN90)</f>
        <v>277945100</v>
      </c>
      <c r="AO91" s="99">
        <f t="shared" si="37"/>
        <v>284260800</v>
      </c>
      <c r="AP91" s="100">
        <f>SUM(AP8:AP90)</f>
        <v>6315700</v>
      </c>
      <c r="AQ91" s="99">
        <f t="shared" si="37"/>
        <v>284260800</v>
      </c>
      <c r="AR91" s="99">
        <f t="shared" si="37"/>
        <v>290576500</v>
      </c>
      <c r="AS91" s="99">
        <f t="shared" si="37"/>
        <v>275138400</v>
      </c>
      <c r="AT91" s="99">
        <f t="shared" si="37"/>
        <v>-15438100</v>
      </c>
    </row>
    <row r="92" ht="18.75">
      <c r="AP92" s="126"/>
    </row>
    <row r="94" spans="1:46" ht="18.75">
      <c r="A94" s="1"/>
      <c r="B94" s="1"/>
      <c r="C94" s="97"/>
      <c r="D94" s="97"/>
      <c r="AH94" s="25" t="s">
        <v>110</v>
      </c>
      <c r="AI94" s="1"/>
      <c r="AJ94" s="132" t="s">
        <v>111</v>
      </c>
      <c r="AK94" s="132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8.75">
      <c r="A95" s="97"/>
      <c r="B95" s="97"/>
      <c r="C95" s="97"/>
      <c r="D95" s="1"/>
      <c r="AH95" s="132" t="s">
        <v>93</v>
      </c>
      <c r="AI95" s="132"/>
      <c r="AJ95" s="132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8.75">
      <c r="A96" s="97"/>
      <c r="B96" s="97"/>
      <c r="C96" s="97"/>
      <c r="D96" s="1"/>
      <c r="AH96" s="132" t="s">
        <v>94</v>
      </c>
      <c r="AI96" s="132"/>
      <c r="AJ96" s="132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8.75">
      <c r="A97" s="25"/>
      <c r="B97" s="25"/>
      <c r="C97" s="25"/>
      <c r="D97" s="1"/>
      <c r="AH97" s="132" t="s">
        <v>155</v>
      </c>
      <c r="AI97" s="132"/>
      <c r="AJ97" s="132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7" ht="18.75">
      <c r="A98" s="1"/>
      <c r="B98" s="1"/>
      <c r="C98" s="1"/>
      <c r="D98" s="1"/>
      <c r="AH98" s="1"/>
      <c r="AI98" s="1"/>
      <c r="AJ98" s="1"/>
      <c r="AK98" s="1" t="s">
        <v>110</v>
      </c>
      <c r="AL98" s="1"/>
      <c r="AM98" s="25" t="s">
        <v>152</v>
      </c>
      <c r="AO98" s="25"/>
      <c r="AP98" s="1"/>
      <c r="AQ98" s="1"/>
      <c r="AR98" s="1"/>
      <c r="AS98" s="1"/>
      <c r="AT98" s="1"/>
      <c r="AU98" s="27"/>
    </row>
    <row r="99" spans="1:47" ht="18.75">
      <c r="A99" s="1"/>
      <c r="B99" s="1"/>
      <c r="C99" s="1"/>
      <c r="D99" s="1"/>
      <c r="AH99" s="1"/>
      <c r="AI99" s="1"/>
      <c r="AJ99" s="1"/>
      <c r="AK99" s="132" t="s">
        <v>95</v>
      </c>
      <c r="AL99" s="132"/>
      <c r="AM99" s="25"/>
      <c r="AO99" s="1"/>
      <c r="AP99" s="1"/>
      <c r="AQ99" s="1"/>
      <c r="AR99" s="1"/>
      <c r="AS99" s="1"/>
      <c r="AT99" s="1"/>
      <c r="AU99" s="27"/>
    </row>
    <row r="100" spans="1:47" ht="18.75">
      <c r="A100" s="1"/>
      <c r="B100" s="1"/>
      <c r="C100" s="1"/>
      <c r="D100" s="1"/>
      <c r="AH100" s="1"/>
      <c r="AI100" s="1"/>
      <c r="AJ100" s="1"/>
      <c r="AK100" s="132" t="s">
        <v>96</v>
      </c>
      <c r="AL100" s="132"/>
      <c r="AM100" s="25"/>
      <c r="AN100" s="1"/>
      <c r="AO100" s="1"/>
      <c r="AP100" s="1"/>
      <c r="AQ100" s="1"/>
      <c r="AR100" s="1"/>
      <c r="AS100" s="1"/>
      <c r="AU100" s="27"/>
    </row>
    <row r="101" spans="1:47" ht="18.75">
      <c r="A101" s="1"/>
      <c r="B101" s="1"/>
      <c r="C101" s="1"/>
      <c r="D101" s="1"/>
      <c r="AH101" s="1"/>
      <c r="AI101" s="1"/>
      <c r="AJ101" s="1"/>
      <c r="AK101" s="132" t="s">
        <v>156</v>
      </c>
      <c r="AL101" s="132"/>
      <c r="AM101" s="1"/>
      <c r="AN101" s="1"/>
      <c r="AO101" s="1"/>
      <c r="AP101" s="1"/>
      <c r="AQ101" s="1"/>
      <c r="AR101" s="1"/>
      <c r="AS101" s="1"/>
      <c r="AU101" s="27"/>
    </row>
    <row r="102" spans="1:47" ht="18.75">
      <c r="A102" s="1"/>
      <c r="B102" s="1"/>
      <c r="C102" s="1"/>
      <c r="D102" s="1"/>
      <c r="AH102" s="1"/>
      <c r="AI102" s="1"/>
      <c r="AJ102" s="1"/>
      <c r="AK102" s="1"/>
      <c r="AL102" s="1"/>
      <c r="AM102" s="1"/>
      <c r="AN102" s="25" t="s">
        <v>110</v>
      </c>
      <c r="AO102" s="1"/>
      <c r="AP102" s="25" t="s">
        <v>112</v>
      </c>
      <c r="AQ102" s="97"/>
      <c r="AR102" s="1"/>
      <c r="AS102" s="1"/>
      <c r="AU102" s="27"/>
    </row>
    <row r="103" spans="1:47" ht="18.75">
      <c r="A103" s="1"/>
      <c r="B103" s="1"/>
      <c r="C103" s="1"/>
      <c r="D103" s="1"/>
      <c r="AH103" s="1"/>
      <c r="AI103" s="1"/>
      <c r="AJ103" s="1"/>
      <c r="AK103" s="1"/>
      <c r="AL103" s="1"/>
      <c r="AM103" s="1"/>
      <c r="AO103" s="25" t="s">
        <v>97</v>
      </c>
      <c r="AP103" s="25"/>
      <c r="AQ103" s="1"/>
      <c r="AR103" s="1"/>
      <c r="AS103" s="1"/>
      <c r="AU103" s="27"/>
    </row>
    <row r="104" spans="1:47" ht="18.75">
      <c r="A104" s="1"/>
      <c r="B104" s="1"/>
      <c r="C104" s="1"/>
      <c r="D104" s="1"/>
      <c r="AH104" s="1"/>
      <c r="AI104" s="1"/>
      <c r="AJ104" s="1"/>
      <c r="AK104" s="1"/>
      <c r="AL104" s="1"/>
      <c r="AM104" s="1"/>
      <c r="AO104" s="25" t="s">
        <v>98</v>
      </c>
      <c r="AP104" s="25"/>
      <c r="AQ104" s="1"/>
      <c r="AR104" s="1"/>
      <c r="AS104" s="1"/>
      <c r="AU104" s="27"/>
    </row>
    <row r="105" spans="1:47" ht="18.75">
      <c r="A105" s="1"/>
      <c r="B105" s="1"/>
      <c r="C105" s="1"/>
      <c r="D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U105" s="27"/>
    </row>
    <row r="106" spans="1:47" ht="18.75">
      <c r="A106" s="1"/>
      <c r="B106" s="1"/>
      <c r="C106" s="1"/>
      <c r="D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U106" s="27"/>
    </row>
    <row r="107" spans="1:47" ht="18.75">
      <c r="A107" s="1"/>
      <c r="B107" s="1"/>
      <c r="C107" s="1"/>
      <c r="D107" s="1"/>
      <c r="AH107" s="1"/>
      <c r="AI107" s="1"/>
      <c r="AJ107" s="1"/>
      <c r="AK107" s="1"/>
      <c r="AL107" s="1"/>
      <c r="AM107" s="1"/>
      <c r="AN107" s="1"/>
      <c r="AO107" s="1"/>
      <c r="AP107" s="1"/>
      <c r="AQ107" s="25" t="s">
        <v>110</v>
      </c>
      <c r="AS107" s="131" t="s">
        <v>153</v>
      </c>
      <c r="AU107" s="27"/>
    </row>
    <row r="108" spans="1:47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AU108" s="27"/>
    </row>
    <row r="109" ht="18.75">
      <c r="AU109" s="27"/>
    </row>
    <row r="110" ht="18.75">
      <c r="AU110" s="27"/>
    </row>
  </sheetData>
  <sheetProtection/>
  <mergeCells count="28">
    <mergeCell ref="AH3:AT3"/>
    <mergeCell ref="AK99:AL99"/>
    <mergeCell ref="AK100:AL100"/>
    <mergeCell ref="X4:AB4"/>
    <mergeCell ref="AC4:AG4"/>
    <mergeCell ref="S5:W5"/>
    <mergeCell ref="X5:AB5"/>
    <mergeCell ref="AC5:AG5"/>
    <mergeCell ref="A3:AG3"/>
    <mergeCell ref="S4:W4"/>
    <mergeCell ref="AH1:AT1"/>
    <mergeCell ref="AH2:AT2"/>
    <mergeCell ref="A1:AG1"/>
    <mergeCell ref="A4:A7"/>
    <mergeCell ref="B4:B7"/>
    <mergeCell ref="C4:C7"/>
    <mergeCell ref="D4:H4"/>
    <mergeCell ref="I4:M4"/>
    <mergeCell ref="N4:R4"/>
    <mergeCell ref="A2:AG2"/>
    <mergeCell ref="AH97:AJ97"/>
    <mergeCell ref="AK101:AL101"/>
    <mergeCell ref="D5:H5"/>
    <mergeCell ref="I5:M5"/>
    <mergeCell ref="N5:R5"/>
    <mergeCell ref="AH96:AJ96"/>
    <mergeCell ref="AH95:AJ95"/>
    <mergeCell ref="AJ94:AK94"/>
  </mergeCells>
  <printOptions horizontalCentered="1"/>
  <pageMargins left="0.3" right="0.3" top="0.5" bottom="0.5" header="0.3" footer="0.3"/>
  <pageSetup horizontalDpi="600" verticalDpi="600" orientation="landscape" paperSize="5" scale="65" r:id="rId3"/>
  <headerFooter>
    <oddHeader>&amp;C&amp;"TH SarabunPSK,ธรรมดา"หน้าที่ &amp;P จาก &amp;N&amp;R&amp;"TH SarabunPSK,ธรรมดา"&amp;14(ผู้สูงอายุ)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103"/>
  <sheetViews>
    <sheetView tabSelected="1" zoomScalePageLayoutView="0" workbookViewId="0" topLeftCell="A1">
      <pane xSplit="3" ySplit="8" topLeftCell="D9" activePane="bottomRight" state="frozen"/>
      <selection pane="topLeft" activeCell="M9" sqref="M9"/>
      <selection pane="topRight" activeCell="M9" sqref="M9"/>
      <selection pane="bottomLeft" activeCell="M9" sqref="M9"/>
      <selection pane="bottomRight" activeCell="K11" sqref="K11"/>
    </sheetView>
  </sheetViews>
  <sheetFormatPr defaultColWidth="7.7109375" defaultRowHeight="12.75"/>
  <cols>
    <col min="1" max="1" width="4.7109375" style="27" customWidth="1"/>
    <col min="2" max="2" width="11.421875" style="27" customWidth="1"/>
    <col min="3" max="3" width="15.7109375" style="27" customWidth="1"/>
    <col min="4" max="8" width="12.7109375" style="27" customWidth="1"/>
    <col min="9" max="52" width="7.7109375" style="26" customWidth="1"/>
    <col min="53" max="16384" width="7.7109375" style="27" customWidth="1"/>
  </cols>
  <sheetData>
    <row r="1" spans="1:8" ht="21.75">
      <c r="A1" s="133" t="s">
        <v>135</v>
      </c>
      <c r="B1" s="133"/>
      <c r="C1" s="133"/>
      <c r="D1" s="133"/>
      <c r="E1" s="133"/>
      <c r="F1" s="133"/>
      <c r="G1" s="133"/>
      <c r="H1" s="133"/>
    </row>
    <row r="2" spans="1:8" ht="21.75">
      <c r="A2" s="133" t="s">
        <v>159</v>
      </c>
      <c r="B2" s="133"/>
      <c r="C2" s="133"/>
      <c r="D2" s="133"/>
      <c r="E2" s="133"/>
      <c r="F2" s="133"/>
      <c r="G2" s="133"/>
      <c r="H2" s="133"/>
    </row>
    <row r="3" spans="1:8" ht="21.75">
      <c r="A3" s="134" t="s">
        <v>160</v>
      </c>
      <c r="B3" s="134"/>
      <c r="C3" s="134"/>
      <c r="D3" s="134"/>
      <c r="E3" s="134"/>
      <c r="F3" s="134"/>
      <c r="G3" s="134"/>
      <c r="H3" s="134"/>
    </row>
    <row r="4" spans="1:8" ht="21.75">
      <c r="A4" s="135" t="s">
        <v>0</v>
      </c>
      <c r="B4" s="135" t="s">
        <v>1</v>
      </c>
      <c r="C4" s="135" t="s">
        <v>2</v>
      </c>
      <c r="D4" s="138" t="s">
        <v>161</v>
      </c>
      <c r="E4" s="139"/>
      <c r="F4" s="139"/>
      <c r="G4" s="139"/>
      <c r="H4" s="140"/>
    </row>
    <row r="5" spans="1:8" ht="21.75">
      <c r="A5" s="136"/>
      <c r="B5" s="136"/>
      <c r="C5" s="136"/>
      <c r="D5" s="141" t="s">
        <v>99</v>
      </c>
      <c r="E5" s="142"/>
      <c r="F5" s="142"/>
      <c r="G5" s="142"/>
      <c r="H5" s="143"/>
    </row>
    <row r="6" spans="1:8" ht="21.75">
      <c r="A6" s="136"/>
      <c r="B6" s="136"/>
      <c r="C6" s="136"/>
      <c r="D6" s="86" t="s">
        <v>100</v>
      </c>
      <c r="E6" s="87" t="s">
        <v>100</v>
      </c>
      <c r="F6" s="87" t="s">
        <v>100</v>
      </c>
      <c r="G6" s="88" t="s">
        <v>100</v>
      </c>
      <c r="H6" s="89" t="s">
        <v>101</v>
      </c>
    </row>
    <row r="7" spans="1:8" ht="21.75">
      <c r="A7" s="137"/>
      <c r="B7" s="137"/>
      <c r="C7" s="137"/>
      <c r="D7" s="90" t="s">
        <v>102</v>
      </c>
      <c r="E7" s="91" t="s">
        <v>103</v>
      </c>
      <c r="F7" s="91" t="s">
        <v>104</v>
      </c>
      <c r="G7" s="92" t="s">
        <v>105</v>
      </c>
      <c r="H7" s="93" t="s">
        <v>106</v>
      </c>
    </row>
    <row r="8" spans="1:8" ht="21.75">
      <c r="A8" s="28">
        <v>1</v>
      </c>
      <c r="B8" s="29"/>
      <c r="C8" s="2" t="s">
        <v>5</v>
      </c>
      <c r="D8" s="34"/>
      <c r="E8" s="32"/>
      <c r="F8" s="32"/>
      <c r="G8" s="33"/>
      <c r="H8" s="120">
        <f>SUM(D8:G8)</f>
        <v>0</v>
      </c>
    </row>
    <row r="9" spans="1:8" ht="21.75">
      <c r="A9" s="38">
        <v>2</v>
      </c>
      <c r="B9" s="39" t="s">
        <v>6</v>
      </c>
      <c r="C9" s="3" t="s">
        <v>7</v>
      </c>
      <c r="D9" s="13"/>
      <c r="E9" s="14"/>
      <c r="F9" s="14"/>
      <c r="G9" s="15"/>
      <c r="H9" s="121">
        <f aca="true" t="shared" si="0" ref="H9:H78">SUM(D9:G9)</f>
        <v>0</v>
      </c>
    </row>
    <row r="10" spans="1:8" ht="21.75">
      <c r="A10" s="43">
        <v>3</v>
      </c>
      <c r="B10" s="44" t="s">
        <v>6</v>
      </c>
      <c r="C10" s="4" t="s">
        <v>8</v>
      </c>
      <c r="D10" s="16"/>
      <c r="E10" s="17"/>
      <c r="F10" s="17"/>
      <c r="G10" s="18"/>
      <c r="H10" s="122">
        <f t="shared" si="0"/>
        <v>0</v>
      </c>
    </row>
    <row r="11" spans="1:8" ht="21.75">
      <c r="A11" s="43">
        <v>4</v>
      </c>
      <c r="B11" s="44" t="s">
        <v>6</v>
      </c>
      <c r="C11" s="4" t="s">
        <v>9</v>
      </c>
      <c r="D11" s="16"/>
      <c r="E11" s="17"/>
      <c r="F11" s="17"/>
      <c r="G11" s="18"/>
      <c r="H11" s="122">
        <f t="shared" si="0"/>
        <v>0</v>
      </c>
    </row>
    <row r="12" spans="1:8" ht="21.75">
      <c r="A12" s="43">
        <v>5</v>
      </c>
      <c r="B12" s="44" t="s">
        <v>6</v>
      </c>
      <c r="C12" s="4" t="s">
        <v>36</v>
      </c>
      <c r="D12" s="16"/>
      <c r="E12" s="17"/>
      <c r="F12" s="17"/>
      <c r="G12" s="18"/>
      <c r="H12" s="122">
        <f t="shared" si="0"/>
        <v>0</v>
      </c>
    </row>
    <row r="13" spans="1:8" ht="21.75">
      <c r="A13" s="43">
        <v>6</v>
      </c>
      <c r="B13" s="44" t="s">
        <v>6</v>
      </c>
      <c r="C13" s="4" t="s">
        <v>37</v>
      </c>
      <c r="D13" s="16"/>
      <c r="E13" s="17"/>
      <c r="F13" s="17"/>
      <c r="G13" s="18"/>
      <c r="H13" s="122">
        <f t="shared" si="0"/>
        <v>0</v>
      </c>
    </row>
    <row r="14" spans="1:8" ht="21.75">
      <c r="A14" s="43">
        <v>7</v>
      </c>
      <c r="B14" s="44" t="s">
        <v>6</v>
      </c>
      <c r="C14" s="4" t="s">
        <v>38</v>
      </c>
      <c r="D14" s="16"/>
      <c r="E14" s="17"/>
      <c r="F14" s="17"/>
      <c r="G14" s="18"/>
      <c r="H14" s="122">
        <f t="shared" si="0"/>
        <v>0</v>
      </c>
    </row>
    <row r="15" spans="1:8" ht="21.75">
      <c r="A15" s="46">
        <v>8</v>
      </c>
      <c r="B15" s="47" t="s">
        <v>6</v>
      </c>
      <c r="C15" s="5" t="s">
        <v>39</v>
      </c>
      <c r="D15" s="19"/>
      <c r="E15" s="20"/>
      <c r="F15" s="20"/>
      <c r="G15" s="21"/>
      <c r="H15" s="123">
        <f t="shared" si="0"/>
        <v>0</v>
      </c>
    </row>
    <row r="16" spans="1:8" ht="21.75">
      <c r="A16" s="154" t="s">
        <v>3</v>
      </c>
      <c r="B16" s="155"/>
      <c r="C16" s="156"/>
      <c r="D16" s="78"/>
      <c r="E16" s="79"/>
      <c r="F16" s="79"/>
      <c r="G16" s="80"/>
      <c r="H16" s="157"/>
    </row>
    <row r="17" spans="1:8" ht="21.75">
      <c r="A17" s="38">
        <v>9</v>
      </c>
      <c r="B17" s="39" t="s">
        <v>4</v>
      </c>
      <c r="C17" s="3" t="s">
        <v>10</v>
      </c>
      <c r="D17" s="13"/>
      <c r="E17" s="14"/>
      <c r="F17" s="14"/>
      <c r="G17" s="15"/>
      <c r="H17" s="121">
        <f t="shared" si="0"/>
        <v>0</v>
      </c>
    </row>
    <row r="18" spans="1:8" ht="21.75">
      <c r="A18" s="43">
        <v>10</v>
      </c>
      <c r="B18" s="44" t="s">
        <v>4</v>
      </c>
      <c r="C18" s="4" t="s">
        <v>107</v>
      </c>
      <c r="D18" s="16"/>
      <c r="E18" s="17"/>
      <c r="F18" s="17"/>
      <c r="G18" s="18"/>
      <c r="H18" s="122">
        <f t="shared" si="0"/>
        <v>0</v>
      </c>
    </row>
    <row r="19" spans="1:8" ht="21.75">
      <c r="A19" s="43">
        <v>11</v>
      </c>
      <c r="B19" s="44" t="s">
        <v>4</v>
      </c>
      <c r="C19" s="4" t="s">
        <v>11</v>
      </c>
      <c r="D19" s="16"/>
      <c r="E19" s="17"/>
      <c r="F19" s="17"/>
      <c r="G19" s="18"/>
      <c r="H19" s="122">
        <f t="shared" si="0"/>
        <v>0</v>
      </c>
    </row>
    <row r="20" spans="1:8" ht="21.75">
      <c r="A20" s="43">
        <v>12</v>
      </c>
      <c r="B20" s="44" t="s">
        <v>4</v>
      </c>
      <c r="C20" s="6" t="s">
        <v>12</v>
      </c>
      <c r="D20" s="16"/>
      <c r="E20" s="17"/>
      <c r="F20" s="17"/>
      <c r="G20" s="18"/>
      <c r="H20" s="122">
        <f t="shared" si="0"/>
        <v>0</v>
      </c>
    </row>
    <row r="21" spans="1:8" ht="21.75">
      <c r="A21" s="43">
        <v>13</v>
      </c>
      <c r="B21" s="44" t="s">
        <v>4</v>
      </c>
      <c r="C21" s="6" t="s">
        <v>13</v>
      </c>
      <c r="D21" s="16"/>
      <c r="E21" s="17"/>
      <c r="F21" s="17"/>
      <c r="G21" s="18"/>
      <c r="H21" s="122">
        <f t="shared" si="0"/>
        <v>0</v>
      </c>
    </row>
    <row r="22" spans="1:8" ht="21.75">
      <c r="A22" s="43">
        <v>14</v>
      </c>
      <c r="B22" s="44" t="s">
        <v>4</v>
      </c>
      <c r="C22" s="4" t="s">
        <v>14</v>
      </c>
      <c r="D22" s="16"/>
      <c r="E22" s="17"/>
      <c r="F22" s="17"/>
      <c r="G22" s="18"/>
      <c r="H22" s="122">
        <f t="shared" si="0"/>
        <v>0</v>
      </c>
    </row>
    <row r="23" spans="1:8" ht="21.75">
      <c r="A23" s="43">
        <v>15</v>
      </c>
      <c r="B23" s="44" t="s">
        <v>4</v>
      </c>
      <c r="C23" s="4" t="s">
        <v>15</v>
      </c>
      <c r="D23" s="16"/>
      <c r="E23" s="17"/>
      <c r="F23" s="17"/>
      <c r="G23" s="18"/>
      <c r="H23" s="122">
        <f t="shared" si="0"/>
        <v>0</v>
      </c>
    </row>
    <row r="24" spans="1:8" ht="21.75">
      <c r="A24" s="43">
        <v>16</v>
      </c>
      <c r="B24" s="44" t="s">
        <v>4</v>
      </c>
      <c r="C24" s="6" t="s">
        <v>16</v>
      </c>
      <c r="D24" s="16"/>
      <c r="E24" s="17"/>
      <c r="F24" s="17"/>
      <c r="G24" s="18"/>
      <c r="H24" s="122">
        <f t="shared" si="0"/>
        <v>0</v>
      </c>
    </row>
    <row r="25" spans="1:8" ht="21.75">
      <c r="A25" s="43">
        <v>17</v>
      </c>
      <c r="B25" s="44" t="s">
        <v>4</v>
      </c>
      <c r="C25" s="6" t="s">
        <v>17</v>
      </c>
      <c r="D25" s="16"/>
      <c r="E25" s="17"/>
      <c r="F25" s="17"/>
      <c r="G25" s="18"/>
      <c r="H25" s="122">
        <f t="shared" si="0"/>
        <v>0</v>
      </c>
    </row>
    <row r="26" spans="1:8" ht="21.75">
      <c r="A26" s="43">
        <v>18</v>
      </c>
      <c r="B26" s="44" t="s">
        <v>4</v>
      </c>
      <c r="C26" s="4" t="s">
        <v>40</v>
      </c>
      <c r="D26" s="16"/>
      <c r="E26" s="17"/>
      <c r="F26" s="17"/>
      <c r="G26" s="18"/>
      <c r="H26" s="122">
        <f t="shared" si="0"/>
        <v>0</v>
      </c>
    </row>
    <row r="27" spans="1:8" ht="21.75">
      <c r="A27" s="43">
        <v>19</v>
      </c>
      <c r="B27" s="44" t="s">
        <v>4</v>
      </c>
      <c r="C27" s="4" t="s">
        <v>41</v>
      </c>
      <c r="D27" s="16"/>
      <c r="E27" s="17"/>
      <c r="F27" s="17"/>
      <c r="G27" s="18"/>
      <c r="H27" s="122">
        <f t="shared" si="0"/>
        <v>0</v>
      </c>
    </row>
    <row r="28" spans="1:8" ht="21.75">
      <c r="A28" s="43">
        <v>20</v>
      </c>
      <c r="B28" s="44" t="s">
        <v>4</v>
      </c>
      <c r="C28" s="4" t="s">
        <v>42</v>
      </c>
      <c r="D28" s="16"/>
      <c r="E28" s="17"/>
      <c r="F28" s="17"/>
      <c r="G28" s="18"/>
      <c r="H28" s="122">
        <f t="shared" si="0"/>
        <v>0</v>
      </c>
    </row>
    <row r="29" spans="1:8" ht="21.75">
      <c r="A29" s="43">
        <v>21</v>
      </c>
      <c r="B29" s="44" t="s">
        <v>4</v>
      </c>
      <c r="C29" s="4" t="s">
        <v>43</v>
      </c>
      <c r="D29" s="16"/>
      <c r="E29" s="17"/>
      <c r="F29" s="17"/>
      <c r="G29" s="18"/>
      <c r="H29" s="122">
        <f t="shared" si="0"/>
        <v>0</v>
      </c>
    </row>
    <row r="30" spans="1:8" ht="21.75">
      <c r="A30" s="43">
        <v>22</v>
      </c>
      <c r="B30" s="44" t="s">
        <v>4</v>
      </c>
      <c r="C30" s="4" t="s">
        <v>44</v>
      </c>
      <c r="D30" s="16"/>
      <c r="E30" s="17"/>
      <c r="F30" s="17"/>
      <c r="G30" s="18"/>
      <c r="H30" s="122">
        <f t="shared" si="0"/>
        <v>0</v>
      </c>
    </row>
    <row r="31" spans="1:8" ht="21.75">
      <c r="A31" s="43">
        <v>23</v>
      </c>
      <c r="B31" s="44" t="s">
        <v>4</v>
      </c>
      <c r="C31" s="4" t="s">
        <v>45</v>
      </c>
      <c r="D31" s="16"/>
      <c r="E31" s="17"/>
      <c r="F31" s="17"/>
      <c r="G31" s="18"/>
      <c r="H31" s="122">
        <f t="shared" si="0"/>
        <v>0</v>
      </c>
    </row>
    <row r="32" spans="1:8" ht="21.75">
      <c r="A32" s="43">
        <v>24</v>
      </c>
      <c r="B32" s="44" t="s">
        <v>4</v>
      </c>
      <c r="C32" s="4" t="s">
        <v>46</v>
      </c>
      <c r="D32" s="16"/>
      <c r="E32" s="17"/>
      <c r="F32" s="17"/>
      <c r="G32" s="18"/>
      <c r="H32" s="122">
        <f t="shared" si="0"/>
        <v>0</v>
      </c>
    </row>
    <row r="33" spans="1:8" ht="21.75">
      <c r="A33" s="43">
        <v>25</v>
      </c>
      <c r="B33" s="44" t="s">
        <v>4</v>
      </c>
      <c r="C33" s="6" t="s">
        <v>47</v>
      </c>
      <c r="D33" s="16"/>
      <c r="E33" s="17"/>
      <c r="F33" s="17"/>
      <c r="G33" s="18"/>
      <c r="H33" s="122">
        <f t="shared" si="0"/>
        <v>0</v>
      </c>
    </row>
    <row r="34" spans="1:8" ht="21.75">
      <c r="A34" s="46">
        <v>26</v>
      </c>
      <c r="B34" s="47" t="s">
        <v>4</v>
      </c>
      <c r="C34" s="159" t="s">
        <v>48</v>
      </c>
      <c r="D34" s="19"/>
      <c r="E34" s="20"/>
      <c r="F34" s="20"/>
      <c r="G34" s="21"/>
      <c r="H34" s="123">
        <f t="shared" si="0"/>
        <v>0</v>
      </c>
    </row>
    <row r="35" spans="1:8" ht="21.75">
      <c r="A35" s="154" t="s">
        <v>3</v>
      </c>
      <c r="B35" s="155"/>
      <c r="C35" s="156"/>
      <c r="D35" s="78"/>
      <c r="E35" s="79"/>
      <c r="F35" s="79"/>
      <c r="G35" s="80"/>
      <c r="H35" s="157"/>
    </row>
    <row r="36" spans="1:8" ht="21.75">
      <c r="A36" s="38">
        <v>27</v>
      </c>
      <c r="B36" s="39" t="s">
        <v>18</v>
      </c>
      <c r="C36" s="8" t="s">
        <v>19</v>
      </c>
      <c r="D36" s="13"/>
      <c r="E36" s="14"/>
      <c r="F36" s="14"/>
      <c r="G36" s="15"/>
      <c r="H36" s="121">
        <f t="shared" si="0"/>
        <v>0</v>
      </c>
    </row>
    <row r="37" spans="1:8" ht="21.75">
      <c r="A37" s="43">
        <v>28</v>
      </c>
      <c r="B37" s="44" t="s">
        <v>18</v>
      </c>
      <c r="C37" s="4" t="s">
        <v>20</v>
      </c>
      <c r="D37" s="16"/>
      <c r="E37" s="17"/>
      <c r="F37" s="17"/>
      <c r="G37" s="18"/>
      <c r="H37" s="122">
        <f t="shared" si="0"/>
        <v>0</v>
      </c>
    </row>
    <row r="38" spans="1:8" ht="21.75">
      <c r="A38" s="43">
        <v>29</v>
      </c>
      <c r="B38" s="44" t="s">
        <v>18</v>
      </c>
      <c r="C38" s="4" t="s">
        <v>49</v>
      </c>
      <c r="D38" s="16"/>
      <c r="E38" s="17"/>
      <c r="F38" s="17"/>
      <c r="G38" s="18"/>
      <c r="H38" s="122">
        <f t="shared" si="0"/>
        <v>0</v>
      </c>
    </row>
    <row r="39" spans="1:8" ht="21.75">
      <c r="A39" s="43">
        <v>30</v>
      </c>
      <c r="B39" s="44" t="s">
        <v>18</v>
      </c>
      <c r="C39" s="4" t="s">
        <v>50</v>
      </c>
      <c r="D39" s="16"/>
      <c r="E39" s="17"/>
      <c r="F39" s="17"/>
      <c r="G39" s="18"/>
      <c r="H39" s="122">
        <f t="shared" si="0"/>
        <v>0</v>
      </c>
    </row>
    <row r="40" spans="1:8" ht="21.75">
      <c r="A40" s="43">
        <v>31</v>
      </c>
      <c r="B40" s="44" t="s">
        <v>18</v>
      </c>
      <c r="C40" s="4" t="s">
        <v>51</v>
      </c>
      <c r="D40" s="16"/>
      <c r="E40" s="17"/>
      <c r="F40" s="17"/>
      <c r="G40" s="18"/>
      <c r="H40" s="122">
        <f t="shared" si="0"/>
        <v>0</v>
      </c>
    </row>
    <row r="41" spans="1:8" ht="21.75">
      <c r="A41" s="43">
        <v>32</v>
      </c>
      <c r="B41" s="44" t="s">
        <v>18</v>
      </c>
      <c r="C41" s="4" t="s">
        <v>52</v>
      </c>
      <c r="D41" s="16"/>
      <c r="E41" s="17"/>
      <c r="F41" s="17"/>
      <c r="G41" s="18"/>
      <c r="H41" s="122">
        <f t="shared" si="0"/>
        <v>0</v>
      </c>
    </row>
    <row r="42" spans="1:8" ht="21.75">
      <c r="A42" s="43">
        <v>33</v>
      </c>
      <c r="B42" s="44" t="s">
        <v>18</v>
      </c>
      <c r="C42" s="4" t="s">
        <v>53</v>
      </c>
      <c r="D42" s="16"/>
      <c r="E42" s="17"/>
      <c r="F42" s="17"/>
      <c r="G42" s="18"/>
      <c r="H42" s="122">
        <f t="shared" si="0"/>
        <v>0</v>
      </c>
    </row>
    <row r="43" spans="1:8" ht="21.75">
      <c r="A43" s="43">
        <v>34</v>
      </c>
      <c r="B43" s="44" t="s">
        <v>18</v>
      </c>
      <c r="C43" s="4" t="s">
        <v>54</v>
      </c>
      <c r="D43" s="16"/>
      <c r="E43" s="17"/>
      <c r="F43" s="17"/>
      <c r="G43" s="18"/>
      <c r="H43" s="122">
        <f t="shared" si="0"/>
        <v>0</v>
      </c>
    </row>
    <row r="44" spans="1:8" ht="21.75">
      <c r="A44" s="43">
        <v>35</v>
      </c>
      <c r="B44" s="44" t="s">
        <v>18</v>
      </c>
      <c r="C44" s="4" t="s">
        <v>55</v>
      </c>
      <c r="D44" s="16"/>
      <c r="E44" s="17"/>
      <c r="F44" s="17"/>
      <c r="G44" s="18"/>
      <c r="H44" s="122">
        <f t="shared" si="0"/>
        <v>0</v>
      </c>
    </row>
    <row r="45" spans="1:8" ht="21.75">
      <c r="A45" s="46">
        <v>36</v>
      </c>
      <c r="B45" s="47" t="s">
        <v>18</v>
      </c>
      <c r="C45" s="5" t="s">
        <v>56</v>
      </c>
      <c r="D45" s="19"/>
      <c r="E45" s="20"/>
      <c r="F45" s="20"/>
      <c r="G45" s="21"/>
      <c r="H45" s="123">
        <f t="shared" si="0"/>
        <v>0</v>
      </c>
    </row>
    <row r="46" spans="1:8" ht="21.75">
      <c r="A46" s="154" t="s">
        <v>3</v>
      </c>
      <c r="B46" s="155"/>
      <c r="C46" s="156"/>
      <c r="D46" s="78"/>
      <c r="E46" s="79"/>
      <c r="F46" s="79"/>
      <c r="G46" s="80"/>
      <c r="H46" s="157"/>
    </row>
    <row r="47" spans="1:8" ht="21.75">
      <c r="A47" s="38">
        <v>37</v>
      </c>
      <c r="B47" s="39" t="s">
        <v>21</v>
      </c>
      <c r="C47" s="3" t="s">
        <v>22</v>
      </c>
      <c r="D47" s="160"/>
      <c r="E47" s="161"/>
      <c r="F47" s="161"/>
      <c r="G47" s="162"/>
      <c r="H47" s="121">
        <f t="shared" si="0"/>
        <v>0</v>
      </c>
    </row>
    <row r="48" spans="1:8" ht="21.75">
      <c r="A48" s="43">
        <v>38</v>
      </c>
      <c r="B48" s="44" t="s">
        <v>21</v>
      </c>
      <c r="C48" s="4" t="s">
        <v>118</v>
      </c>
      <c r="D48" s="60"/>
      <c r="E48" s="61"/>
      <c r="F48" s="61"/>
      <c r="G48" s="62"/>
      <c r="H48" s="122">
        <f>SUM(D48:G48)</f>
        <v>0</v>
      </c>
    </row>
    <row r="49" spans="1:8" ht="21.75">
      <c r="A49" s="43">
        <v>39</v>
      </c>
      <c r="B49" s="44" t="s">
        <v>21</v>
      </c>
      <c r="C49" s="4" t="s">
        <v>23</v>
      </c>
      <c r="D49" s="60"/>
      <c r="E49" s="61"/>
      <c r="F49" s="61"/>
      <c r="G49" s="62"/>
      <c r="H49" s="122">
        <f t="shared" si="0"/>
        <v>0</v>
      </c>
    </row>
    <row r="50" spans="1:8" ht="21.75">
      <c r="A50" s="43">
        <v>40</v>
      </c>
      <c r="B50" s="44" t="s">
        <v>21</v>
      </c>
      <c r="C50" s="4" t="s">
        <v>24</v>
      </c>
      <c r="D50" s="60"/>
      <c r="E50" s="61"/>
      <c r="F50" s="61"/>
      <c r="G50" s="62"/>
      <c r="H50" s="122">
        <f t="shared" si="0"/>
        <v>0</v>
      </c>
    </row>
    <row r="51" spans="1:8" ht="18.75">
      <c r="A51" s="43">
        <v>41</v>
      </c>
      <c r="B51" s="44" t="s">
        <v>21</v>
      </c>
      <c r="C51" s="4" t="s">
        <v>25</v>
      </c>
      <c r="D51" s="60"/>
      <c r="E51" s="61"/>
      <c r="F51" s="61"/>
      <c r="G51" s="62"/>
      <c r="H51" s="122">
        <f t="shared" si="0"/>
        <v>0</v>
      </c>
    </row>
    <row r="52" spans="1:8" ht="18.75">
      <c r="A52" s="43">
        <v>42</v>
      </c>
      <c r="B52" s="44" t="s">
        <v>21</v>
      </c>
      <c r="C52" s="4" t="s">
        <v>26</v>
      </c>
      <c r="D52" s="60"/>
      <c r="E52" s="61"/>
      <c r="F52" s="61"/>
      <c r="G52" s="62"/>
      <c r="H52" s="122">
        <f t="shared" si="0"/>
        <v>0</v>
      </c>
    </row>
    <row r="53" spans="1:8" ht="18.75">
      <c r="A53" s="43">
        <v>43</v>
      </c>
      <c r="B53" s="44" t="s">
        <v>21</v>
      </c>
      <c r="C53" s="4" t="s">
        <v>57</v>
      </c>
      <c r="D53" s="60"/>
      <c r="E53" s="61"/>
      <c r="F53" s="61"/>
      <c r="G53" s="62"/>
      <c r="H53" s="122">
        <f t="shared" si="0"/>
        <v>0</v>
      </c>
    </row>
    <row r="54" spans="1:8" ht="18.75">
      <c r="A54" s="43">
        <v>44</v>
      </c>
      <c r="B54" s="44" t="s">
        <v>21</v>
      </c>
      <c r="C54" s="4" t="s">
        <v>58</v>
      </c>
      <c r="D54" s="60"/>
      <c r="E54" s="61"/>
      <c r="F54" s="61"/>
      <c r="G54" s="62"/>
      <c r="H54" s="122">
        <f t="shared" si="0"/>
        <v>0</v>
      </c>
    </row>
    <row r="55" spans="1:8" ht="18.75">
      <c r="A55" s="43">
        <v>45</v>
      </c>
      <c r="B55" s="44" t="s">
        <v>21</v>
      </c>
      <c r="C55" s="4" t="s">
        <v>59</v>
      </c>
      <c r="D55" s="60"/>
      <c r="E55" s="61"/>
      <c r="F55" s="61"/>
      <c r="G55" s="62"/>
      <c r="H55" s="122">
        <f t="shared" si="0"/>
        <v>0</v>
      </c>
    </row>
    <row r="56" spans="1:8" ht="18.75">
      <c r="A56" s="43">
        <v>46</v>
      </c>
      <c r="B56" s="44" t="s">
        <v>21</v>
      </c>
      <c r="C56" s="4" t="s">
        <v>60</v>
      </c>
      <c r="D56" s="60"/>
      <c r="E56" s="61"/>
      <c r="F56" s="61"/>
      <c r="G56" s="62"/>
      <c r="H56" s="122">
        <f t="shared" si="0"/>
        <v>0</v>
      </c>
    </row>
    <row r="57" spans="1:8" ht="18.75">
      <c r="A57" s="46">
        <v>47</v>
      </c>
      <c r="B57" s="47" t="s">
        <v>21</v>
      </c>
      <c r="C57" s="5" t="s">
        <v>61</v>
      </c>
      <c r="D57" s="163"/>
      <c r="E57" s="164"/>
      <c r="F57" s="164"/>
      <c r="G57" s="165"/>
      <c r="H57" s="123">
        <f t="shared" si="0"/>
        <v>0</v>
      </c>
    </row>
    <row r="58" spans="1:8" ht="18.75">
      <c r="A58" s="154" t="s">
        <v>3</v>
      </c>
      <c r="B58" s="155"/>
      <c r="C58" s="156"/>
      <c r="D58" s="78"/>
      <c r="E58" s="79"/>
      <c r="F58" s="79"/>
      <c r="G58" s="80"/>
      <c r="H58" s="157"/>
    </row>
    <row r="59" spans="1:8" ht="18.75">
      <c r="A59" s="38">
        <v>48</v>
      </c>
      <c r="B59" s="39" t="s">
        <v>27</v>
      </c>
      <c r="C59" s="3" t="s">
        <v>28</v>
      </c>
      <c r="D59" s="13"/>
      <c r="E59" s="14"/>
      <c r="F59" s="14"/>
      <c r="G59" s="15"/>
      <c r="H59" s="121">
        <f t="shared" si="0"/>
        <v>0</v>
      </c>
    </row>
    <row r="60" spans="1:8" ht="18.75">
      <c r="A60" s="43">
        <v>49</v>
      </c>
      <c r="B60" s="44" t="s">
        <v>27</v>
      </c>
      <c r="C60" s="4" t="s">
        <v>62</v>
      </c>
      <c r="D60" s="16"/>
      <c r="E60" s="17"/>
      <c r="F60" s="17"/>
      <c r="G60" s="18"/>
      <c r="H60" s="122">
        <f t="shared" si="0"/>
        <v>0</v>
      </c>
    </row>
    <row r="61" spans="1:8" ht="18.75">
      <c r="A61" s="43">
        <v>50</v>
      </c>
      <c r="B61" s="44" t="s">
        <v>27</v>
      </c>
      <c r="C61" s="4" t="s">
        <v>63</v>
      </c>
      <c r="D61" s="16"/>
      <c r="E61" s="17"/>
      <c r="F61" s="17"/>
      <c r="G61" s="18"/>
      <c r="H61" s="122">
        <f t="shared" si="0"/>
        <v>0</v>
      </c>
    </row>
    <row r="62" spans="1:8" ht="18.75">
      <c r="A62" s="43">
        <v>51</v>
      </c>
      <c r="B62" s="44" t="s">
        <v>27</v>
      </c>
      <c r="C62" s="4" t="s">
        <v>64</v>
      </c>
      <c r="D62" s="16"/>
      <c r="E62" s="17"/>
      <c r="F62" s="17"/>
      <c r="G62" s="18"/>
      <c r="H62" s="122">
        <f t="shared" si="0"/>
        <v>0</v>
      </c>
    </row>
    <row r="63" spans="1:8" ht="18.75">
      <c r="A63" s="43">
        <v>52</v>
      </c>
      <c r="B63" s="44" t="s">
        <v>27</v>
      </c>
      <c r="C63" s="4" t="s">
        <v>65</v>
      </c>
      <c r="D63" s="16"/>
      <c r="E63" s="17"/>
      <c r="F63" s="17"/>
      <c r="G63" s="18"/>
      <c r="H63" s="122">
        <f t="shared" si="0"/>
        <v>0</v>
      </c>
    </row>
    <row r="64" spans="1:8" ht="18.75">
      <c r="A64" s="43">
        <v>53</v>
      </c>
      <c r="B64" s="44" t="s">
        <v>27</v>
      </c>
      <c r="C64" s="4" t="s">
        <v>66</v>
      </c>
      <c r="D64" s="16"/>
      <c r="E64" s="17"/>
      <c r="F64" s="17"/>
      <c r="G64" s="18"/>
      <c r="H64" s="122">
        <f t="shared" si="0"/>
        <v>0</v>
      </c>
    </row>
    <row r="65" spans="1:8" ht="18.75">
      <c r="A65" s="43">
        <v>54</v>
      </c>
      <c r="B65" s="44" t="s">
        <v>27</v>
      </c>
      <c r="C65" s="4" t="s">
        <v>67</v>
      </c>
      <c r="D65" s="16"/>
      <c r="E65" s="17"/>
      <c r="F65" s="17"/>
      <c r="G65" s="18"/>
      <c r="H65" s="122">
        <f t="shared" si="0"/>
        <v>0</v>
      </c>
    </row>
    <row r="66" spans="1:8" ht="18.75">
      <c r="A66" s="46">
        <v>55</v>
      </c>
      <c r="B66" s="47" t="s">
        <v>27</v>
      </c>
      <c r="C66" s="5" t="s">
        <v>68</v>
      </c>
      <c r="D66" s="19"/>
      <c r="E66" s="20"/>
      <c r="F66" s="20"/>
      <c r="G66" s="21"/>
      <c r="H66" s="123">
        <f t="shared" si="0"/>
        <v>0</v>
      </c>
    </row>
    <row r="67" spans="1:8" ht="18.75">
      <c r="A67" s="154" t="s">
        <v>3</v>
      </c>
      <c r="B67" s="155"/>
      <c r="C67" s="156"/>
      <c r="D67" s="78"/>
      <c r="E67" s="79"/>
      <c r="F67" s="79"/>
      <c r="G67" s="80"/>
      <c r="H67" s="157"/>
    </row>
    <row r="68" spans="1:8" ht="18.75">
      <c r="A68" s="38">
        <v>56</v>
      </c>
      <c r="B68" s="39" t="s">
        <v>29</v>
      </c>
      <c r="C68" s="3" t="s">
        <v>30</v>
      </c>
      <c r="D68" s="70"/>
      <c r="E68" s="68"/>
      <c r="F68" s="68"/>
      <c r="G68" s="71"/>
      <c r="H68" s="124">
        <f t="shared" si="0"/>
        <v>0</v>
      </c>
    </row>
    <row r="69" spans="1:8" ht="18.75">
      <c r="A69" s="43">
        <v>57</v>
      </c>
      <c r="B69" s="44" t="s">
        <v>29</v>
      </c>
      <c r="C69" s="6" t="s">
        <v>31</v>
      </c>
      <c r="D69" s="16"/>
      <c r="E69" s="17"/>
      <c r="F69" s="17"/>
      <c r="G69" s="18"/>
      <c r="H69" s="122">
        <f t="shared" si="0"/>
        <v>0</v>
      </c>
    </row>
    <row r="70" spans="1:8" ht="18.75">
      <c r="A70" s="43">
        <v>58</v>
      </c>
      <c r="B70" s="44" t="s">
        <v>29</v>
      </c>
      <c r="C70" s="4" t="s">
        <v>69</v>
      </c>
      <c r="D70" s="16"/>
      <c r="E70" s="17"/>
      <c r="F70" s="17"/>
      <c r="G70" s="18"/>
      <c r="H70" s="122">
        <f t="shared" si="0"/>
        <v>0</v>
      </c>
    </row>
    <row r="71" spans="1:8" ht="18.75">
      <c r="A71" s="43">
        <v>59</v>
      </c>
      <c r="B71" s="44" t="s">
        <v>29</v>
      </c>
      <c r="C71" s="4" t="s">
        <v>70</v>
      </c>
      <c r="D71" s="16"/>
      <c r="E71" s="17"/>
      <c r="F71" s="17"/>
      <c r="G71" s="18"/>
      <c r="H71" s="122">
        <f t="shared" si="0"/>
        <v>0</v>
      </c>
    </row>
    <row r="72" spans="1:8" ht="18.75">
      <c r="A72" s="43">
        <v>60</v>
      </c>
      <c r="B72" s="44" t="s">
        <v>29</v>
      </c>
      <c r="C72" s="4" t="s">
        <v>71</v>
      </c>
      <c r="D72" s="16"/>
      <c r="E72" s="17"/>
      <c r="F72" s="17"/>
      <c r="G72" s="18"/>
      <c r="H72" s="122">
        <f t="shared" si="0"/>
        <v>0</v>
      </c>
    </row>
    <row r="73" spans="1:8" ht="18.75">
      <c r="A73" s="43">
        <v>61</v>
      </c>
      <c r="B73" s="44" t="s">
        <v>29</v>
      </c>
      <c r="C73" s="4" t="s">
        <v>72</v>
      </c>
      <c r="D73" s="16"/>
      <c r="E73" s="17"/>
      <c r="F73" s="17"/>
      <c r="G73" s="18"/>
      <c r="H73" s="122">
        <f t="shared" si="0"/>
        <v>0</v>
      </c>
    </row>
    <row r="74" spans="1:8" ht="18.75">
      <c r="A74" s="43">
        <v>62</v>
      </c>
      <c r="B74" s="44" t="s">
        <v>29</v>
      </c>
      <c r="C74" s="4" t="s">
        <v>73</v>
      </c>
      <c r="D74" s="16"/>
      <c r="E74" s="17"/>
      <c r="F74" s="17"/>
      <c r="G74" s="18"/>
      <c r="H74" s="122">
        <f t="shared" si="0"/>
        <v>0</v>
      </c>
    </row>
    <row r="75" spans="1:8" ht="18.75">
      <c r="A75" s="43">
        <v>63</v>
      </c>
      <c r="B75" s="44" t="s">
        <v>29</v>
      </c>
      <c r="C75" s="4" t="s">
        <v>74</v>
      </c>
      <c r="D75" s="16"/>
      <c r="E75" s="17"/>
      <c r="F75" s="17"/>
      <c r="G75" s="18"/>
      <c r="H75" s="122">
        <f t="shared" si="0"/>
        <v>0</v>
      </c>
    </row>
    <row r="76" spans="1:8" ht="18.75">
      <c r="A76" s="46">
        <v>64</v>
      </c>
      <c r="B76" s="47" t="s">
        <v>29</v>
      </c>
      <c r="C76" s="5" t="s">
        <v>75</v>
      </c>
      <c r="D76" s="19"/>
      <c r="E76" s="20"/>
      <c r="F76" s="20"/>
      <c r="G76" s="21"/>
      <c r="H76" s="123">
        <f t="shared" si="0"/>
        <v>0</v>
      </c>
    </row>
    <row r="77" spans="1:8" ht="18.75">
      <c r="A77" s="154" t="s">
        <v>3</v>
      </c>
      <c r="B77" s="155"/>
      <c r="C77" s="156"/>
      <c r="D77" s="78"/>
      <c r="E77" s="79"/>
      <c r="F77" s="79"/>
      <c r="G77" s="80"/>
      <c r="H77" s="157"/>
    </row>
    <row r="78" spans="1:8" ht="18.75">
      <c r="A78" s="38">
        <v>65</v>
      </c>
      <c r="B78" s="39" t="s">
        <v>32</v>
      </c>
      <c r="C78" s="3" t="s">
        <v>33</v>
      </c>
      <c r="D78" s="166"/>
      <c r="E78" s="167"/>
      <c r="F78" s="167"/>
      <c r="G78" s="168"/>
      <c r="H78" s="121">
        <f t="shared" si="0"/>
        <v>0</v>
      </c>
    </row>
    <row r="79" spans="1:8" ht="18.75">
      <c r="A79" s="43">
        <v>66</v>
      </c>
      <c r="B79" s="44" t="s">
        <v>32</v>
      </c>
      <c r="C79" s="4" t="s">
        <v>76</v>
      </c>
      <c r="D79" s="169"/>
      <c r="E79" s="170"/>
      <c r="F79" s="170"/>
      <c r="G79" s="9"/>
      <c r="H79" s="122">
        <f aca="true" t="shared" si="1" ref="H79:H97">SUM(D79:G79)</f>
        <v>0</v>
      </c>
    </row>
    <row r="80" spans="1:8" ht="18.75">
      <c r="A80" s="43">
        <v>67</v>
      </c>
      <c r="B80" s="44" t="s">
        <v>32</v>
      </c>
      <c r="C80" s="4" t="s">
        <v>77</v>
      </c>
      <c r="D80" s="169"/>
      <c r="E80" s="170"/>
      <c r="F80" s="170"/>
      <c r="G80" s="171"/>
      <c r="H80" s="122">
        <f t="shared" si="1"/>
        <v>0</v>
      </c>
    </row>
    <row r="81" spans="1:8" ht="18.75">
      <c r="A81" s="43">
        <v>68</v>
      </c>
      <c r="B81" s="44" t="s">
        <v>32</v>
      </c>
      <c r="C81" s="4" t="s">
        <v>78</v>
      </c>
      <c r="D81" s="169"/>
      <c r="E81" s="170"/>
      <c r="F81" s="170"/>
      <c r="G81" s="171"/>
      <c r="H81" s="122">
        <f t="shared" si="1"/>
        <v>0</v>
      </c>
    </row>
    <row r="82" spans="1:8" ht="18.75">
      <c r="A82" s="43">
        <v>69</v>
      </c>
      <c r="B82" s="44" t="s">
        <v>32</v>
      </c>
      <c r="C82" s="4" t="s">
        <v>79</v>
      </c>
      <c r="D82" s="169"/>
      <c r="E82" s="170"/>
      <c r="F82" s="170"/>
      <c r="G82" s="171"/>
      <c r="H82" s="122">
        <f t="shared" si="1"/>
        <v>0</v>
      </c>
    </row>
    <row r="83" spans="1:8" ht="18.75">
      <c r="A83" s="43">
        <v>70</v>
      </c>
      <c r="B83" s="44" t="s">
        <v>32</v>
      </c>
      <c r="C83" s="4" t="s">
        <v>80</v>
      </c>
      <c r="D83" s="169"/>
      <c r="E83" s="170"/>
      <c r="F83" s="170"/>
      <c r="G83" s="171"/>
      <c r="H83" s="122">
        <f t="shared" si="1"/>
        <v>0</v>
      </c>
    </row>
    <row r="84" spans="1:8" ht="18.75">
      <c r="A84" s="43">
        <v>71</v>
      </c>
      <c r="B84" s="44" t="s">
        <v>32</v>
      </c>
      <c r="C84" s="4" t="s">
        <v>81</v>
      </c>
      <c r="D84" s="10"/>
      <c r="E84" s="170"/>
      <c r="F84" s="170"/>
      <c r="G84" s="171"/>
      <c r="H84" s="122">
        <f t="shared" si="1"/>
        <v>0</v>
      </c>
    </row>
    <row r="85" spans="1:8" ht="18.75">
      <c r="A85" s="43">
        <v>72</v>
      </c>
      <c r="B85" s="44" t="s">
        <v>32</v>
      </c>
      <c r="C85" s="4" t="s">
        <v>82</v>
      </c>
      <c r="D85" s="169"/>
      <c r="E85" s="170"/>
      <c r="F85" s="170"/>
      <c r="G85" s="171"/>
      <c r="H85" s="122">
        <f t="shared" si="1"/>
        <v>0</v>
      </c>
    </row>
    <row r="86" spans="1:8" ht="18.75">
      <c r="A86" s="43">
        <v>73</v>
      </c>
      <c r="B86" s="44" t="s">
        <v>32</v>
      </c>
      <c r="C86" s="4" t="s">
        <v>83</v>
      </c>
      <c r="D86" s="169"/>
      <c r="E86" s="170"/>
      <c r="F86" s="170"/>
      <c r="G86" s="9"/>
      <c r="H86" s="122">
        <f t="shared" si="1"/>
        <v>0</v>
      </c>
    </row>
    <row r="87" spans="1:8" ht="18.75">
      <c r="A87" s="43">
        <v>74</v>
      </c>
      <c r="B87" s="44" t="s">
        <v>32</v>
      </c>
      <c r="C87" s="4" t="s">
        <v>84</v>
      </c>
      <c r="D87" s="169"/>
      <c r="E87" s="170"/>
      <c r="F87" s="170"/>
      <c r="G87" s="171"/>
      <c r="H87" s="122">
        <f t="shared" si="1"/>
        <v>0</v>
      </c>
    </row>
    <row r="88" spans="1:8" ht="18.75">
      <c r="A88" s="43">
        <v>75</v>
      </c>
      <c r="B88" s="44" t="s">
        <v>32</v>
      </c>
      <c r="C88" s="4" t="s">
        <v>85</v>
      </c>
      <c r="D88" s="169"/>
      <c r="E88" s="170"/>
      <c r="F88" s="170"/>
      <c r="G88" s="171"/>
      <c r="H88" s="122">
        <f t="shared" si="1"/>
        <v>0</v>
      </c>
    </row>
    <row r="89" spans="1:8" ht="18.75">
      <c r="A89" s="43">
        <v>76</v>
      </c>
      <c r="B89" s="44" t="s">
        <v>32</v>
      </c>
      <c r="C89" s="4" t="s">
        <v>86</v>
      </c>
      <c r="D89" s="169"/>
      <c r="E89" s="170"/>
      <c r="F89" s="170"/>
      <c r="G89" s="171"/>
      <c r="H89" s="122">
        <f t="shared" si="1"/>
        <v>0</v>
      </c>
    </row>
    <row r="90" spans="1:8" ht="18.75">
      <c r="A90" s="46">
        <v>77</v>
      </c>
      <c r="B90" s="47" t="s">
        <v>32</v>
      </c>
      <c r="C90" s="5" t="s">
        <v>87</v>
      </c>
      <c r="D90" s="11"/>
      <c r="E90" s="172"/>
      <c r="F90" s="172"/>
      <c r="G90" s="173"/>
      <c r="H90" s="123">
        <f t="shared" si="1"/>
        <v>0</v>
      </c>
    </row>
    <row r="91" spans="1:8" ht="18.75">
      <c r="A91" s="154" t="s">
        <v>3</v>
      </c>
      <c r="B91" s="155"/>
      <c r="C91" s="156"/>
      <c r="D91" s="78"/>
      <c r="E91" s="79"/>
      <c r="F91" s="79"/>
      <c r="G91" s="80"/>
      <c r="H91" s="157"/>
    </row>
    <row r="92" spans="1:8" ht="18.75">
      <c r="A92" s="38">
        <v>78</v>
      </c>
      <c r="B92" s="39" t="s">
        <v>34</v>
      </c>
      <c r="C92" s="3" t="s">
        <v>35</v>
      </c>
      <c r="D92" s="13"/>
      <c r="E92" s="14"/>
      <c r="F92" s="14"/>
      <c r="G92" s="15"/>
      <c r="H92" s="121">
        <f t="shared" si="1"/>
        <v>0</v>
      </c>
    </row>
    <row r="93" spans="1:8" ht="18.75">
      <c r="A93" s="43">
        <v>79</v>
      </c>
      <c r="B93" s="44" t="s">
        <v>34</v>
      </c>
      <c r="C93" s="4" t="s">
        <v>88</v>
      </c>
      <c r="D93" s="16"/>
      <c r="E93" s="17"/>
      <c r="F93" s="17"/>
      <c r="G93" s="18"/>
      <c r="H93" s="122">
        <f t="shared" si="1"/>
        <v>0</v>
      </c>
    </row>
    <row r="94" spans="1:8" ht="18.75">
      <c r="A94" s="43">
        <v>80</v>
      </c>
      <c r="B94" s="44" t="s">
        <v>34</v>
      </c>
      <c r="C94" s="4" t="s">
        <v>89</v>
      </c>
      <c r="D94" s="16"/>
      <c r="E94" s="17"/>
      <c r="F94" s="17"/>
      <c r="G94" s="18"/>
      <c r="H94" s="122">
        <f t="shared" si="1"/>
        <v>0</v>
      </c>
    </row>
    <row r="95" spans="1:8" ht="18.75">
      <c r="A95" s="43">
        <v>81</v>
      </c>
      <c r="B95" s="44" t="s">
        <v>34</v>
      </c>
      <c r="C95" s="4" t="s">
        <v>90</v>
      </c>
      <c r="D95" s="16"/>
      <c r="E95" s="17"/>
      <c r="F95" s="17"/>
      <c r="G95" s="18"/>
      <c r="H95" s="122">
        <f t="shared" si="1"/>
        <v>0</v>
      </c>
    </row>
    <row r="96" spans="1:8" ht="18.75">
      <c r="A96" s="43">
        <v>82</v>
      </c>
      <c r="B96" s="44" t="s">
        <v>34</v>
      </c>
      <c r="C96" s="4" t="s">
        <v>91</v>
      </c>
      <c r="D96" s="16"/>
      <c r="E96" s="17"/>
      <c r="F96" s="17"/>
      <c r="G96" s="18"/>
      <c r="H96" s="122">
        <f t="shared" si="1"/>
        <v>0</v>
      </c>
    </row>
    <row r="97" spans="1:8" ht="18.75">
      <c r="A97" s="46">
        <v>83</v>
      </c>
      <c r="B97" s="47" t="s">
        <v>34</v>
      </c>
      <c r="C97" s="5" t="s">
        <v>92</v>
      </c>
      <c r="D97" s="19"/>
      <c r="E97" s="20"/>
      <c r="F97" s="20"/>
      <c r="G97" s="21"/>
      <c r="H97" s="123">
        <f t="shared" si="1"/>
        <v>0</v>
      </c>
    </row>
    <row r="98" spans="1:8" ht="18.75">
      <c r="A98" s="154" t="s">
        <v>3</v>
      </c>
      <c r="B98" s="155"/>
      <c r="C98" s="156"/>
      <c r="D98" s="78"/>
      <c r="E98" s="79"/>
      <c r="F98" s="79"/>
      <c r="G98" s="80"/>
      <c r="H98" s="157"/>
    </row>
    <row r="99" spans="1:8" ht="18.75">
      <c r="A99" s="158"/>
      <c r="B99" s="158"/>
      <c r="C99" s="158"/>
      <c r="D99" s="12"/>
      <c r="E99" s="12"/>
      <c r="F99" s="12"/>
      <c r="G99" s="12"/>
      <c r="H99" s="12"/>
    </row>
    <row r="100" spans="1:8" ht="18.75">
      <c r="A100" s="158"/>
      <c r="B100" s="158"/>
      <c r="C100" s="158"/>
      <c r="D100" s="12"/>
      <c r="E100" s="12"/>
      <c r="F100" s="12"/>
      <c r="G100" s="12"/>
      <c r="H100" s="12"/>
    </row>
    <row r="101" spans="2:8" ht="18.75">
      <c r="B101" s="27" t="s">
        <v>110</v>
      </c>
      <c r="D101" s="27" t="s">
        <v>111</v>
      </c>
      <c r="F101" s="27" t="s">
        <v>110</v>
      </c>
      <c r="H101" s="27" t="s">
        <v>152</v>
      </c>
    </row>
    <row r="102" spans="2:7" ht="18.75">
      <c r="B102" s="153" t="s">
        <v>162</v>
      </c>
      <c r="C102" s="153"/>
      <c r="F102" s="153" t="s">
        <v>164</v>
      </c>
      <c r="G102" s="153"/>
    </row>
    <row r="103" spans="2:7" ht="18.75">
      <c r="B103" s="153" t="s">
        <v>163</v>
      </c>
      <c r="C103" s="153"/>
      <c r="F103" s="153" t="s">
        <v>165</v>
      </c>
      <c r="G103" s="153"/>
    </row>
  </sheetData>
  <sheetProtection/>
  <mergeCells count="20">
    <mergeCell ref="A67:C67"/>
    <mergeCell ref="A77:C77"/>
    <mergeCell ref="A91:C91"/>
    <mergeCell ref="A98:C98"/>
    <mergeCell ref="D4:H4"/>
    <mergeCell ref="D5:H5"/>
    <mergeCell ref="F102:G102"/>
    <mergeCell ref="F103:G103"/>
    <mergeCell ref="B102:C102"/>
    <mergeCell ref="B103:C103"/>
    <mergeCell ref="A16:C16"/>
    <mergeCell ref="A35:C35"/>
    <mergeCell ref="A46:C46"/>
    <mergeCell ref="A58:C58"/>
    <mergeCell ref="A1:H1"/>
    <mergeCell ref="A2:H2"/>
    <mergeCell ref="A3:H3"/>
    <mergeCell ref="A4:A7"/>
    <mergeCell ref="B4:B7"/>
    <mergeCell ref="C4:C7"/>
  </mergeCells>
  <printOptions horizontalCentered="1"/>
  <pageMargins left="0.3" right="0.3" top="0.5" bottom="0.5" header="0.3" footer="0.3"/>
  <pageSetup horizontalDpi="600" verticalDpi="600" orientation="portrait" paperSize="9" r:id="rId3"/>
  <headerFooter>
    <oddHeader>&amp;C&amp;"TH SarabunPSK,ธรรมดา"หน้าที่ &amp;P จาก &amp;N&amp;R&amp;"TH SarabunPSK,ธรรมดา"&amp;14(ผู้สูงอายุ)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2014-03-31T09:48:45Z</cp:lastPrinted>
  <dcterms:created xsi:type="dcterms:W3CDTF">1996-10-14T23:33:28Z</dcterms:created>
  <dcterms:modified xsi:type="dcterms:W3CDTF">2014-03-31T09:49:40Z</dcterms:modified>
  <cp:category/>
  <cp:version/>
  <cp:contentType/>
  <cp:contentStatus/>
</cp:coreProperties>
</file>